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2390" windowHeight="9315"/>
  </bookViews>
  <sheets>
    <sheet name="Форма 2.8" sheetId="2" r:id="rId1"/>
  </sheets>
  <definedNames>
    <definedName name="_xlnm.Print_Titles" localSheetId="0">'Форма 2.8'!$3:$3</definedName>
  </definedNames>
  <calcPr calcId="125725"/>
</workbook>
</file>

<file path=xl/calcChain.xml><?xml version="1.0" encoding="utf-8"?>
<calcChain xmlns="http://schemas.openxmlformats.org/spreadsheetml/2006/main">
  <c r="D31" i="2"/>
  <c r="D27"/>
  <c r="D12"/>
  <c r="D138"/>
  <c r="D128"/>
  <c r="D118"/>
  <c r="D8"/>
  <c r="D24" s="1"/>
  <c r="D137"/>
  <c r="D136"/>
  <c r="D139" s="1"/>
  <c r="D127"/>
  <c r="D117"/>
  <c r="D107"/>
  <c r="D108" s="1"/>
  <c r="D97"/>
  <c r="D98" s="1"/>
  <c r="D16"/>
  <c r="D21" s="1"/>
  <c r="D126"/>
  <c r="D116"/>
  <c r="D89" s="1"/>
  <c r="D106"/>
  <c r="D96"/>
  <c r="D22" l="1"/>
  <c r="D87"/>
</calcChain>
</file>

<file path=xl/sharedStrings.xml><?xml version="1.0" encoding="utf-8"?>
<sst xmlns="http://schemas.openxmlformats.org/spreadsheetml/2006/main" count="357" uniqueCount="112">
  <si>
    <t>№ п/п</t>
  </si>
  <si>
    <t>Наименование параметра</t>
  </si>
  <si>
    <t>Ед. изм.</t>
  </si>
  <si>
    <t>Значение</t>
  </si>
  <si>
    <t>Дата заполнения/внесения изменений</t>
  </si>
  <si>
    <t>-</t>
  </si>
  <si>
    <t>Дата начала отчетного периода</t>
  </si>
  <si>
    <t>Дата конца отчетного периода</t>
  </si>
  <si>
    <t xml:space="preserve">Общая информация о выполняемых работах (оказываемых услугах) по содержанию и текущему ремонту общего имущества </t>
  </si>
  <si>
    <t>Переходящие остатки денежных средств (на начало периода):</t>
  </si>
  <si>
    <t>руб.</t>
  </si>
  <si>
    <t xml:space="preserve">     - переплата потребителями</t>
  </si>
  <si>
    <t xml:space="preserve">     - задолженность потребителей</t>
  </si>
  <si>
    <t>Начислено  за работы (услуги) по содержанию и текущему ремонту, в том числе:</t>
  </si>
  <si>
    <t xml:space="preserve">     -  за содержание дома</t>
  </si>
  <si>
    <t xml:space="preserve">     -   за текущий  ремонт</t>
  </si>
  <si>
    <t xml:space="preserve">     -   за услуги управления </t>
  </si>
  <si>
    <t xml:space="preserve">Получено денежных средств, в т. ч: </t>
  </si>
  <si>
    <t xml:space="preserve">     - денежных средств от потребителей</t>
  </si>
  <si>
    <t xml:space="preserve">     - целевых взносов от потребителей</t>
  </si>
  <si>
    <t xml:space="preserve">     -  субсидий</t>
  </si>
  <si>
    <t xml:space="preserve">     - денежных средств от использования общего имущества</t>
  </si>
  <si>
    <t xml:space="preserve">     - прочие поступления</t>
  </si>
  <si>
    <t>Всего денежных средств с учетом остатков</t>
  </si>
  <si>
    <t>18.</t>
  </si>
  <si>
    <t>Переходящие остатки денежных средств (на конец периода):</t>
  </si>
  <si>
    <t>19.</t>
  </si>
  <si>
    <t>-         переплата потребителями</t>
  </si>
  <si>
    <t>20.</t>
  </si>
  <si>
    <t>-         задолженность потребителей</t>
  </si>
  <si>
    <t>Наименование работы</t>
  </si>
  <si>
    <t>Исполнитель работ</t>
  </si>
  <si>
    <t>Периодичность выполнения работы (услуги)</t>
  </si>
  <si>
    <t>Информация о наличии претензий по качеству выполняемых работ (оказанных услуг)</t>
  </si>
  <si>
    <t>Количество поступивших претензий</t>
  </si>
  <si>
    <t>ед.</t>
  </si>
  <si>
    <t>Количество удовлетворенных претензий</t>
  </si>
  <si>
    <t>Количество претензий, в удовлетворении которых отказано</t>
  </si>
  <si>
    <t>Сумма произведенного перерасчета</t>
  </si>
  <si>
    <t>Общая информация по предоставленным коммунальным услугам</t>
  </si>
  <si>
    <t>Переходящие остатки денежных средств (на начало периода), в том числе:</t>
  </si>
  <si>
    <t>Переходящие остатки денежных средств (на конец периода), в том числе:</t>
  </si>
  <si>
    <t>Информация о предоставленных коммунальных услугах (заполняется по каждой коммунальной услуге)</t>
  </si>
  <si>
    <t>Вид коммунальной услуги</t>
  </si>
  <si>
    <t>Единица измерения</t>
  </si>
  <si>
    <t xml:space="preserve">Общий объем потребления </t>
  </si>
  <si>
    <t>нат.показ.</t>
  </si>
  <si>
    <t>Начислено потребителям</t>
  </si>
  <si>
    <t>Оплачено потребителями</t>
  </si>
  <si>
    <t xml:space="preserve">Задолженность потребителей </t>
  </si>
  <si>
    <t>Начислено поставщиком (поставщиками) коммунального ресурса</t>
  </si>
  <si>
    <t>Оплачено поставщику (поставщиками) коммунального ресурса</t>
  </si>
  <si>
    <t>Задолженность перед поставщиком (поставщиками) коммунального ресурса</t>
  </si>
  <si>
    <t>Сумма пени и штрафов, уплаченные поставщику (поставщикам) коммунального ресурса</t>
  </si>
  <si>
    <t>Информация о наличии претензий по качеству предоставленных коммунальных услуг</t>
  </si>
  <si>
    <t>Информация о ведении претензионно-исковой работы в отношении потребителей должников</t>
  </si>
  <si>
    <t>Направлено претензий потребителям должникам</t>
  </si>
  <si>
    <t>Направлено исковых заявлений</t>
  </si>
  <si>
    <t>Получено денежных средств по результатам  претензионно-исковой работы</t>
  </si>
  <si>
    <r>
      <t xml:space="preserve">1.      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</si>
  <si>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2.      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</si>
  <si>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3.      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</si>
  <si>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4.      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</si>
  <si>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5.      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</si>
  <si>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6.      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</si>
  <si>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7.      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</si>
  <si>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8.      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</si>
  <si>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9.      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</si>
  <si>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10.   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</si>
  <si>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11.   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</si>
  <si>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12.   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</si>
  <si>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13.   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</si>
  <si>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14.   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</si>
  <si>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15.   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</si>
  <si>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16.   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</si>
  <si>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17.   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</si>
  <si>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Выполненные  работы (оказанные услуги) по содержанию общего имущества и текущему ремонту в отчетном периоде </t>
    </r>
    <r>
      <rPr>
        <b/>
        <sz val="12"/>
        <color indexed="30"/>
        <rFont val="Times New Roman"/>
        <family val="1"/>
        <charset val="204"/>
      </rPr>
      <t>(заполняется по каждому виду работ)</t>
    </r>
  </si>
  <si>
    <t>Фактическая годовая стоимость</t>
  </si>
  <si>
    <t>Санитарное содержание</t>
  </si>
  <si>
    <t>Техническое обслуживание</t>
  </si>
  <si>
    <t>ежедневно</t>
  </si>
  <si>
    <t>согласно графика</t>
  </si>
  <si>
    <t>круглосуточно</t>
  </si>
  <si>
    <t>Аварийка</t>
  </si>
  <si>
    <t>ТО лифтов</t>
  </si>
  <si>
    <t>ООО "Подъемник-О"</t>
  </si>
  <si>
    <t>Страхование лифтов</t>
  </si>
  <si>
    <t>куб.м</t>
  </si>
  <si>
    <t>Теплоснабжение</t>
  </si>
  <si>
    <t>гкал</t>
  </si>
  <si>
    <t>Техническое обслуживание вентканалов и дымоходов</t>
  </si>
  <si>
    <t>Расходы на управление</t>
  </si>
  <si>
    <t>ООО"УК"Акватория"</t>
  </si>
  <si>
    <t>Обращение с ТКО</t>
  </si>
  <si>
    <t>Освидетельствование лифтов</t>
  </si>
  <si>
    <t>ООО"Русь ЭО"</t>
  </si>
  <si>
    <t>Услуги ЕИРЦ</t>
  </si>
  <si>
    <t>ООО"МосОблЕИРЦ"</t>
  </si>
  <si>
    <t>ООО"Док-Профи"</t>
  </si>
  <si>
    <t>ежегодно</t>
  </si>
  <si>
    <t>Диспетчерская служба АДС</t>
  </si>
  <si>
    <t>ООО"Технология сервис"</t>
  </si>
  <si>
    <t>Услуги МФЦ</t>
  </si>
  <si>
    <t>МБУ "МФЦ г.о.Красногорск"</t>
  </si>
  <si>
    <t>Форма 2.8. Отчет об исполнении управляющей организацией договора управления, а также о выполнении товариществом, кооперативом смет доходов и расходов  аллея Римского-Корсакова  д.32</t>
  </si>
  <si>
    <t>ХВС ОДН</t>
  </si>
  <si>
    <t>Водоотведение ОДН</t>
  </si>
  <si>
    <t>Электроэнергия ОДН</t>
  </si>
  <si>
    <t>квт</t>
  </si>
  <si>
    <t>ООО"УК"Феникс", ООО"Док-Профи"</t>
  </si>
  <si>
    <t>Техническое обслуживание ВДГО</t>
  </si>
  <si>
    <t>ООО"ГазЭкоСервис"</t>
  </si>
</sst>
</file>

<file path=xl/styles.xml><?xml version="1.0" encoding="utf-8"?>
<styleSheet xmlns="http://schemas.openxmlformats.org/spreadsheetml/2006/main">
  <fonts count="26"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Calibri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9">
    <xf numFmtId="0" fontId="0" fillId="0" borderId="0" xfId="0"/>
    <xf numFmtId="0" fontId="20" fillId="0" borderId="0" xfId="0" applyFont="1"/>
    <xf numFmtId="0" fontId="19" fillId="0" borderId="10" xfId="0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top" wrapText="1"/>
    </xf>
    <xf numFmtId="49" fontId="19" fillId="0" borderId="10" xfId="0" applyNumberFormat="1" applyFont="1" applyBorder="1" applyAlignment="1">
      <alignment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 applyAlignment="1">
      <alignment vertical="top"/>
    </xf>
    <xf numFmtId="49" fontId="20" fillId="0" borderId="10" xfId="0" applyNumberFormat="1" applyFont="1" applyBorder="1" applyAlignment="1">
      <alignment vertical="top" wrapText="1"/>
    </xf>
    <xf numFmtId="49" fontId="20" fillId="0" borderId="10" xfId="0" applyNumberFormat="1" applyFont="1" applyBorder="1" applyAlignment="1">
      <alignment horizontal="left" vertical="top" wrapText="1"/>
    </xf>
    <xf numFmtId="49" fontId="20" fillId="0" borderId="0" xfId="0" applyNumberFormat="1" applyFont="1"/>
    <xf numFmtId="0" fontId="20" fillId="0" borderId="11" xfId="0" applyFont="1" applyBorder="1" applyAlignment="1">
      <alignment horizontal="center" vertical="top" wrapText="1"/>
    </xf>
    <xf numFmtId="4" fontId="19" fillId="0" borderId="10" xfId="0" applyNumberFormat="1" applyFont="1" applyFill="1" applyBorder="1" applyAlignment="1">
      <alignment horizontal="center" vertical="center" wrapText="1"/>
    </xf>
    <xf numFmtId="14" fontId="20" fillId="0" borderId="10" xfId="0" applyNumberFormat="1" applyFont="1" applyFill="1" applyBorder="1" applyAlignment="1">
      <alignment horizontal="center" vertical="top" wrapText="1"/>
    </xf>
    <xf numFmtId="4" fontId="20" fillId="0" borderId="10" xfId="0" applyNumberFormat="1" applyFont="1" applyFill="1" applyBorder="1" applyAlignment="1">
      <alignment horizontal="center" vertical="top" wrapText="1"/>
    </xf>
    <xf numFmtId="4" fontId="20" fillId="0" borderId="14" xfId="0" applyNumberFormat="1" applyFont="1" applyFill="1" applyBorder="1" applyAlignment="1">
      <alignment horizontal="center" vertical="top" wrapText="1"/>
    </xf>
    <xf numFmtId="4" fontId="25" fillId="0" borderId="10" xfId="0" applyNumberFormat="1" applyFont="1" applyFill="1" applyBorder="1" applyAlignment="1">
      <alignment horizontal="center" vertical="top" wrapText="1"/>
    </xf>
    <xf numFmtId="4" fontId="25" fillId="0" borderId="10" xfId="0" applyNumberFormat="1" applyFont="1" applyFill="1" applyBorder="1" applyAlignment="1">
      <alignment horizontal="center"/>
    </xf>
    <xf numFmtId="4" fontId="19" fillId="0" borderId="10" xfId="0" applyNumberFormat="1" applyFont="1" applyFill="1" applyBorder="1" applyAlignment="1">
      <alignment vertical="top"/>
    </xf>
    <xf numFmtId="4" fontId="20" fillId="0" borderId="15" xfId="0" applyNumberFormat="1" applyFont="1" applyFill="1" applyBorder="1" applyAlignment="1">
      <alignment horizontal="center" vertical="top" wrapText="1"/>
    </xf>
    <xf numFmtId="4" fontId="23" fillId="0" borderId="10" xfId="0" applyNumberFormat="1" applyFont="1" applyFill="1" applyBorder="1" applyAlignment="1">
      <alignment horizontal="center" vertical="top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0" xfId="0" applyNumberFormat="1" applyFont="1" applyFill="1"/>
    <xf numFmtId="0" fontId="20" fillId="0" borderId="10" xfId="0" applyFont="1" applyFill="1" applyBorder="1" applyAlignment="1">
      <alignment horizontal="left" vertical="top" wrapText="1"/>
    </xf>
    <xf numFmtId="49" fontId="19" fillId="0" borderId="10" xfId="0" applyNumberFormat="1" applyFont="1" applyFill="1" applyBorder="1" applyAlignment="1">
      <alignment vertical="top" wrapText="1"/>
    </xf>
    <xf numFmtId="0" fontId="20" fillId="0" borderId="10" xfId="0" applyFont="1" applyFill="1" applyBorder="1" applyAlignment="1">
      <alignment horizontal="center" vertical="top" wrapText="1"/>
    </xf>
    <xf numFmtId="49" fontId="24" fillId="0" borderId="10" xfId="0" applyNumberFormat="1" applyFont="1" applyFill="1" applyBorder="1" applyAlignment="1">
      <alignment vertical="top" wrapText="1"/>
    </xf>
    <xf numFmtId="49" fontId="20" fillId="0" borderId="10" xfId="0" applyNumberFormat="1" applyFont="1" applyFill="1" applyBorder="1" applyAlignment="1">
      <alignment vertical="top" wrapText="1"/>
    </xf>
    <xf numFmtId="0" fontId="20" fillId="24" borderId="10" xfId="0" applyFont="1" applyFill="1" applyBorder="1" applyAlignment="1">
      <alignment horizontal="left" vertical="top" wrapText="1"/>
    </xf>
    <xf numFmtId="49" fontId="19" fillId="24" borderId="10" xfId="0" applyNumberFormat="1" applyFont="1" applyFill="1" applyBorder="1" applyAlignment="1">
      <alignment vertical="top" wrapText="1"/>
    </xf>
    <xf numFmtId="0" fontId="20" fillId="24" borderId="10" xfId="0" applyFont="1" applyFill="1" applyBorder="1" applyAlignment="1">
      <alignment horizontal="center" vertical="top" wrapText="1"/>
    </xf>
    <xf numFmtId="49" fontId="24" fillId="24" borderId="10" xfId="0" applyNumberFormat="1" applyFont="1" applyFill="1" applyBorder="1" applyAlignment="1">
      <alignment vertical="top" wrapText="1"/>
    </xf>
    <xf numFmtId="49" fontId="20" fillId="24" borderId="10" xfId="0" applyNumberFormat="1" applyFont="1" applyFill="1" applyBorder="1" applyAlignment="1">
      <alignment vertical="top" wrapText="1"/>
    </xf>
    <xf numFmtId="4" fontId="23" fillId="24" borderId="10" xfId="0" applyNumberFormat="1" applyFont="1" applyFill="1" applyBorder="1" applyAlignment="1">
      <alignment horizontal="center" vertical="top" wrapText="1"/>
    </xf>
    <xf numFmtId="4" fontId="20" fillId="24" borderId="10" xfId="0" applyNumberFormat="1" applyFont="1" applyFill="1" applyBorder="1" applyAlignment="1">
      <alignment horizontal="center" vertical="top" wrapText="1"/>
    </xf>
    <xf numFmtId="4" fontId="22" fillId="24" borderId="10" xfId="0" applyNumberFormat="1" applyFont="1" applyFill="1" applyBorder="1" applyAlignment="1">
      <alignment horizontal="center" vertical="center" wrapText="1"/>
    </xf>
    <xf numFmtId="4" fontId="22" fillId="24" borderId="10" xfId="0" applyNumberFormat="1" applyFont="1" applyFill="1" applyBorder="1" applyAlignment="1">
      <alignment horizontal="center" vertical="top"/>
    </xf>
    <xf numFmtId="0" fontId="22" fillId="24" borderId="10" xfId="0" applyFont="1" applyFill="1" applyBorder="1" applyAlignment="1">
      <alignment horizontal="center" vertical="top"/>
    </xf>
    <xf numFmtId="0" fontId="23" fillId="24" borderId="10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9" fillId="24" borderId="10" xfId="0" applyFont="1" applyFill="1" applyBorder="1" applyAlignment="1">
      <alignment vertical="top" wrapText="1"/>
    </xf>
    <xf numFmtId="0" fontId="19" fillId="24" borderId="15" xfId="0" applyFont="1" applyFill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0"/>
  <sheetViews>
    <sheetView tabSelected="1" topLeftCell="A19" workbookViewId="0">
      <selection activeCell="O27" sqref="O27"/>
    </sheetView>
  </sheetViews>
  <sheetFormatPr defaultRowHeight="15.75"/>
  <cols>
    <col min="1" max="1" width="5.85546875" style="1" customWidth="1"/>
    <col min="2" max="2" width="47.28515625" style="10" customWidth="1"/>
    <col min="3" max="3" width="10.5703125" style="1" customWidth="1"/>
    <col min="4" max="4" width="23.42578125" style="22" customWidth="1"/>
    <col min="5" max="16384" width="9.140625" style="1"/>
  </cols>
  <sheetData>
    <row r="1" spans="1:4" ht="54" customHeight="1">
      <c r="A1" s="43" t="s">
        <v>104</v>
      </c>
      <c r="B1" s="43"/>
      <c r="C1" s="43"/>
      <c r="D1" s="43"/>
    </row>
    <row r="3" spans="1:4" ht="35.25" customHeight="1">
      <c r="A3" s="2" t="s">
        <v>0</v>
      </c>
      <c r="B3" s="3" t="s">
        <v>1</v>
      </c>
      <c r="C3" s="2" t="s">
        <v>2</v>
      </c>
      <c r="D3" s="12" t="s">
        <v>3</v>
      </c>
    </row>
    <row r="4" spans="1:4" s="7" customFormat="1" ht="20.100000000000001" customHeight="1">
      <c r="A4" s="4" t="s">
        <v>59</v>
      </c>
      <c r="B4" s="5" t="s">
        <v>4</v>
      </c>
      <c r="C4" s="6" t="s">
        <v>5</v>
      </c>
      <c r="D4" s="13">
        <v>45383</v>
      </c>
    </row>
    <row r="5" spans="1:4" s="7" customFormat="1" ht="20.100000000000001" customHeight="1">
      <c r="A5" s="4" t="s">
        <v>60</v>
      </c>
      <c r="B5" s="5" t="s">
        <v>6</v>
      </c>
      <c r="C5" s="6" t="s">
        <v>5</v>
      </c>
      <c r="D5" s="13">
        <v>45044</v>
      </c>
    </row>
    <row r="6" spans="1:4" s="7" customFormat="1" ht="20.100000000000001" customHeight="1">
      <c r="A6" s="4" t="s">
        <v>61</v>
      </c>
      <c r="B6" s="5" t="s">
        <v>7</v>
      </c>
      <c r="C6" s="6" t="s">
        <v>5</v>
      </c>
      <c r="D6" s="13">
        <v>45291</v>
      </c>
    </row>
    <row r="7" spans="1:4" s="7" customFormat="1" ht="30" customHeight="1">
      <c r="A7" s="39" t="s">
        <v>8</v>
      </c>
      <c r="B7" s="39"/>
      <c r="C7" s="39"/>
      <c r="D7" s="39"/>
    </row>
    <row r="8" spans="1:4" s="7" customFormat="1" ht="30" customHeight="1">
      <c r="A8" s="4" t="s">
        <v>62</v>
      </c>
      <c r="B8" s="8" t="s">
        <v>9</v>
      </c>
      <c r="C8" s="6" t="s">
        <v>10</v>
      </c>
      <c r="D8" s="14">
        <f>D10</f>
        <v>0</v>
      </c>
    </row>
    <row r="9" spans="1:4" s="7" customFormat="1" ht="20.100000000000001" customHeight="1">
      <c r="A9" s="4" t="s">
        <v>63</v>
      </c>
      <c r="B9" s="9" t="s">
        <v>11</v>
      </c>
      <c r="C9" s="6" t="s">
        <v>10</v>
      </c>
      <c r="D9" s="15"/>
    </row>
    <row r="10" spans="1:4" s="7" customFormat="1" ht="20.100000000000001" customHeight="1">
      <c r="A10" s="4" t="s">
        <v>64</v>
      </c>
      <c r="B10" s="9" t="s">
        <v>12</v>
      </c>
      <c r="C10" s="11" t="s">
        <v>10</v>
      </c>
      <c r="D10" s="16">
        <v>0</v>
      </c>
    </row>
    <row r="11" spans="1:4" s="7" customFormat="1" ht="33" customHeight="1">
      <c r="A11" s="4" t="s">
        <v>65</v>
      </c>
      <c r="B11" s="8" t="s">
        <v>13</v>
      </c>
      <c r="C11" s="11" t="s">
        <v>10</v>
      </c>
      <c r="D11" s="16">
        <v>278015.46999999997</v>
      </c>
    </row>
    <row r="12" spans="1:4" s="7" customFormat="1" ht="20.100000000000001" customHeight="1">
      <c r="A12" s="4" t="s">
        <v>66</v>
      </c>
      <c r="B12" s="9" t="s">
        <v>14</v>
      </c>
      <c r="C12" s="11" t="s">
        <v>10</v>
      </c>
      <c r="D12" s="16">
        <f>D11</f>
        <v>278015.46999999997</v>
      </c>
    </row>
    <row r="13" spans="1:4" s="7" customFormat="1" ht="20.100000000000001" customHeight="1">
      <c r="A13" s="4" t="s">
        <v>67</v>
      </c>
      <c r="B13" s="9" t="s">
        <v>15</v>
      </c>
      <c r="C13" s="11" t="s">
        <v>10</v>
      </c>
      <c r="D13" s="16">
        <v>0</v>
      </c>
    </row>
    <row r="14" spans="1:4" s="7" customFormat="1" ht="20.100000000000001" customHeight="1">
      <c r="A14" s="4" t="s">
        <v>68</v>
      </c>
      <c r="B14" s="9" t="s">
        <v>16</v>
      </c>
      <c r="C14" s="11" t="s">
        <v>10</v>
      </c>
      <c r="D14" s="16">
        <v>0</v>
      </c>
    </row>
    <row r="15" spans="1:4" s="7" customFormat="1" ht="20.25" customHeight="1">
      <c r="A15" s="4" t="s">
        <v>69</v>
      </c>
      <c r="B15" s="8" t="s">
        <v>17</v>
      </c>
      <c r="C15" s="11" t="s">
        <v>10</v>
      </c>
      <c r="D15" s="16">
        <v>190569.39</v>
      </c>
    </row>
    <row r="16" spans="1:4" s="7" customFormat="1" ht="20.25" customHeight="1">
      <c r="A16" s="4" t="s">
        <v>70</v>
      </c>
      <c r="B16" s="9" t="s">
        <v>18</v>
      </c>
      <c r="C16" s="11" t="s">
        <v>10</v>
      </c>
      <c r="D16" s="16">
        <f>D15</f>
        <v>190569.39</v>
      </c>
    </row>
    <row r="17" spans="1:4" s="7" customFormat="1" ht="20.25" customHeight="1">
      <c r="A17" s="4" t="s">
        <v>71</v>
      </c>
      <c r="B17" s="9" t="s">
        <v>19</v>
      </c>
      <c r="C17" s="11" t="s">
        <v>10</v>
      </c>
      <c r="D17" s="16" t="s">
        <v>5</v>
      </c>
    </row>
    <row r="18" spans="1:4" s="7" customFormat="1" ht="20.100000000000001" customHeight="1">
      <c r="A18" s="4" t="s">
        <v>72</v>
      </c>
      <c r="B18" s="9" t="s">
        <v>20</v>
      </c>
      <c r="C18" s="11" t="s">
        <v>10</v>
      </c>
      <c r="D18" s="16"/>
    </row>
    <row r="19" spans="1:4" s="7" customFormat="1" ht="30" customHeight="1">
      <c r="A19" s="4" t="s">
        <v>73</v>
      </c>
      <c r="B19" s="9" t="s">
        <v>21</v>
      </c>
      <c r="C19" s="11" t="s">
        <v>10</v>
      </c>
      <c r="D19" s="16">
        <v>0</v>
      </c>
    </row>
    <row r="20" spans="1:4" s="7" customFormat="1" ht="20.100000000000001" customHeight="1">
      <c r="A20" s="4" t="s">
        <v>74</v>
      </c>
      <c r="B20" s="9" t="s">
        <v>22</v>
      </c>
      <c r="C20" s="11" t="s">
        <v>10</v>
      </c>
      <c r="D20" s="16">
        <v>0</v>
      </c>
    </row>
    <row r="21" spans="1:4" s="7" customFormat="1" ht="20.100000000000001" customHeight="1">
      <c r="A21" s="4" t="s">
        <v>75</v>
      </c>
      <c r="B21" s="8" t="s">
        <v>23</v>
      </c>
      <c r="C21" s="11" t="s">
        <v>10</v>
      </c>
      <c r="D21" s="16">
        <f>D16+D19</f>
        <v>190569.39</v>
      </c>
    </row>
    <row r="22" spans="1:4" s="7" customFormat="1" ht="30" customHeight="1">
      <c r="A22" s="4" t="s">
        <v>24</v>
      </c>
      <c r="B22" s="8" t="s">
        <v>25</v>
      </c>
      <c r="C22" s="11" t="s">
        <v>10</v>
      </c>
      <c r="D22" s="16">
        <f>D8+D11-D15</f>
        <v>87446.079999999958</v>
      </c>
    </row>
    <row r="23" spans="1:4" s="7" customFormat="1" ht="20.100000000000001" customHeight="1">
      <c r="A23" s="4" t="s">
        <v>26</v>
      </c>
      <c r="B23" s="9" t="s">
        <v>27</v>
      </c>
      <c r="C23" s="11" t="s">
        <v>10</v>
      </c>
      <c r="D23" s="16" t="s">
        <v>5</v>
      </c>
    </row>
    <row r="24" spans="1:4" s="7" customFormat="1" ht="20.100000000000001" customHeight="1">
      <c r="A24" s="4" t="s">
        <v>28</v>
      </c>
      <c r="B24" s="9" t="s">
        <v>29</v>
      </c>
      <c r="C24" s="11" t="s">
        <v>10</v>
      </c>
      <c r="D24" s="16">
        <f>D8+D11-D15</f>
        <v>87446.079999999958</v>
      </c>
    </row>
    <row r="25" spans="1:4" s="7" customFormat="1" ht="32.25" customHeight="1">
      <c r="A25" s="44" t="s">
        <v>76</v>
      </c>
      <c r="B25" s="44"/>
      <c r="C25" s="44"/>
      <c r="D25" s="45"/>
    </row>
    <row r="26" spans="1:4" s="7" customFormat="1" ht="20.100000000000001" customHeight="1">
      <c r="A26" s="28">
        <v>21</v>
      </c>
      <c r="B26" s="29" t="s">
        <v>30</v>
      </c>
      <c r="C26" s="30" t="s">
        <v>5</v>
      </c>
      <c r="D26" s="33" t="s">
        <v>78</v>
      </c>
    </row>
    <row r="27" spans="1:4" s="7" customFormat="1" ht="20.100000000000001" customHeight="1">
      <c r="A27" s="28">
        <v>22</v>
      </c>
      <c r="B27" s="31" t="s">
        <v>77</v>
      </c>
      <c r="C27" s="30" t="s">
        <v>10</v>
      </c>
      <c r="D27" s="34">
        <f>47154+15669.98</f>
        <v>62823.979999999996</v>
      </c>
    </row>
    <row r="28" spans="1:4" s="7" customFormat="1" ht="34.5" customHeight="1">
      <c r="A28" s="28">
        <v>23</v>
      </c>
      <c r="B28" s="32" t="s">
        <v>31</v>
      </c>
      <c r="C28" s="30" t="s">
        <v>5</v>
      </c>
      <c r="D28" s="34" t="s">
        <v>109</v>
      </c>
    </row>
    <row r="29" spans="1:4" s="7" customFormat="1" ht="20.100000000000001" customHeight="1">
      <c r="A29" s="28">
        <v>24</v>
      </c>
      <c r="B29" s="32" t="s">
        <v>32</v>
      </c>
      <c r="C29" s="30" t="s">
        <v>5</v>
      </c>
      <c r="D29" s="34" t="s">
        <v>80</v>
      </c>
    </row>
    <row r="30" spans="1:4" s="7" customFormat="1" ht="20.100000000000001" customHeight="1">
      <c r="A30" s="28">
        <v>25</v>
      </c>
      <c r="B30" s="29" t="s">
        <v>30</v>
      </c>
      <c r="C30" s="30" t="s">
        <v>5</v>
      </c>
      <c r="D30" s="33" t="s">
        <v>79</v>
      </c>
    </row>
    <row r="31" spans="1:4" s="7" customFormat="1" ht="20.100000000000001" customHeight="1">
      <c r="A31" s="28">
        <v>26</v>
      </c>
      <c r="B31" s="31" t="s">
        <v>77</v>
      </c>
      <c r="C31" s="30" t="s">
        <v>10</v>
      </c>
      <c r="D31" s="34">
        <f>48894+16261.3</f>
        <v>65155.3</v>
      </c>
    </row>
    <row r="32" spans="1:4" s="7" customFormat="1" ht="35.25" customHeight="1">
      <c r="A32" s="28">
        <v>27</v>
      </c>
      <c r="B32" s="32" t="s">
        <v>31</v>
      </c>
      <c r="C32" s="30" t="s">
        <v>5</v>
      </c>
      <c r="D32" s="34" t="s">
        <v>109</v>
      </c>
    </row>
    <row r="33" spans="1:4" s="7" customFormat="1" ht="20.100000000000001" customHeight="1">
      <c r="A33" s="28">
        <v>28</v>
      </c>
      <c r="B33" s="32" t="s">
        <v>32</v>
      </c>
      <c r="C33" s="30" t="s">
        <v>5</v>
      </c>
      <c r="D33" s="34" t="s">
        <v>81</v>
      </c>
    </row>
    <row r="34" spans="1:4" s="7" customFormat="1" ht="27" customHeight="1">
      <c r="A34" s="28">
        <v>29</v>
      </c>
      <c r="B34" s="29" t="s">
        <v>30</v>
      </c>
      <c r="C34" s="30" t="s">
        <v>5</v>
      </c>
      <c r="D34" s="33" t="s">
        <v>83</v>
      </c>
    </row>
    <row r="35" spans="1:4" s="7" customFormat="1" ht="20.100000000000001" customHeight="1">
      <c r="A35" s="28">
        <v>30</v>
      </c>
      <c r="B35" s="31" t="s">
        <v>77</v>
      </c>
      <c r="C35" s="30" t="s">
        <v>10</v>
      </c>
      <c r="D35" s="34">
        <v>11826.4</v>
      </c>
    </row>
    <row r="36" spans="1:4" s="7" customFormat="1" ht="27.75" customHeight="1">
      <c r="A36" s="28">
        <v>31</v>
      </c>
      <c r="B36" s="32" t="s">
        <v>31</v>
      </c>
      <c r="C36" s="30" t="s">
        <v>5</v>
      </c>
      <c r="D36" s="34" t="s">
        <v>98</v>
      </c>
    </row>
    <row r="37" spans="1:4" s="7" customFormat="1" ht="20.100000000000001" customHeight="1">
      <c r="A37" s="28">
        <v>32</v>
      </c>
      <c r="B37" s="32" t="s">
        <v>32</v>
      </c>
      <c r="C37" s="30" t="s">
        <v>5</v>
      </c>
      <c r="D37" s="34" t="s">
        <v>82</v>
      </c>
    </row>
    <row r="38" spans="1:4" s="7" customFormat="1" ht="25.5" customHeight="1">
      <c r="A38" s="23">
        <v>33</v>
      </c>
      <c r="B38" s="24" t="s">
        <v>30</v>
      </c>
      <c r="C38" s="25" t="s">
        <v>5</v>
      </c>
      <c r="D38" s="33" t="s">
        <v>100</v>
      </c>
    </row>
    <row r="39" spans="1:4" s="7" customFormat="1" ht="20.100000000000001" customHeight="1">
      <c r="A39" s="23">
        <v>34</v>
      </c>
      <c r="B39" s="26" t="s">
        <v>77</v>
      </c>
      <c r="C39" s="25" t="s">
        <v>10</v>
      </c>
      <c r="D39" s="34">
        <v>1754.24</v>
      </c>
    </row>
    <row r="40" spans="1:4" s="7" customFormat="1" ht="32.25" customHeight="1">
      <c r="A40" s="23">
        <v>35</v>
      </c>
      <c r="B40" s="27" t="s">
        <v>31</v>
      </c>
      <c r="C40" s="25" t="s">
        <v>5</v>
      </c>
      <c r="D40" s="35" t="s">
        <v>101</v>
      </c>
    </row>
    <row r="41" spans="1:4" s="7" customFormat="1" ht="32.25" customHeight="1">
      <c r="A41" s="23">
        <v>36</v>
      </c>
      <c r="B41" s="27" t="s">
        <v>32</v>
      </c>
      <c r="C41" s="25" t="s">
        <v>5</v>
      </c>
      <c r="D41" s="34" t="s">
        <v>82</v>
      </c>
    </row>
    <row r="42" spans="1:4" s="7" customFormat="1" ht="25.5" customHeight="1">
      <c r="A42" s="23">
        <v>37</v>
      </c>
      <c r="B42" s="24" t="s">
        <v>30</v>
      </c>
      <c r="C42" s="25" t="s">
        <v>5</v>
      </c>
      <c r="D42" s="33" t="s">
        <v>84</v>
      </c>
    </row>
    <row r="43" spans="1:4" s="7" customFormat="1" ht="24" customHeight="1">
      <c r="A43" s="23">
        <v>38</v>
      </c>
      <c r="B43" s="26" t="s">
        <v>77</v>
      </c>
      <c r="C43" s="25" t="s">
        <v>10</v>
      </c>
      <c r="D43" s="34">
        <v>0</v>
      </c>
    </row>
    <row r="44" spans="1:4" s="7" customFormat="1" ht="25.5" customHeight="1">
      <c r="A44" s="23">
        <v>39</v>
      </c>
      <c r="B44" s="27" t="s">
        <v>31</v>
      </c>
      <c r="C44" s="25" t="s">
        <v>5</v>
      </c>
      <c r="D44" s="35" t="s">
        <v>85</v>
      </c>
    </row>
    <row r="45" spans="1:4" s="7" customFormat="1" ht="27" customHeight="1">
      <c r="A45" s="23">
        <v>40</v>
      </c>
      <c r="B45" s="27" t="s">
        <v>32</v>
      </c>
      <c r="C45" s="25" t="s">
        <v>5</v>
      </c>
      <c r="D45" s="34" t="s">
        <v>80</v>
      </c>
    </row>
    <row r="46" spans="1:4" s="7" customFormat="1" ht="27.75" customHeight="1">
      <c r="A46" s="28">
        <v>41</v>
      </c>
      <c r="B46" s="29" t="s">
        <v>30</v>
      </c>
      <c r="C46" s="30" t="s">
        <v>5</v>
      </c>
      <c r="D46" s="33" t="s">
        <v>94</v>
      </c>
    </row>
    <row r="47" spans="1:4" s="7" customFormat="1" ht="21.75" customHeight="1">
      <c r="A47" s="28">
        <v>42</v>
      </c>
      <c r="B47" s="31" t="s">
        <v>77</v>
      </c>
      <c r="C47" s="30" t="s">
        <v>10</v>
      </c>
      <c r="D47" s="34">
        <v>0</v>
      </c>
    </row>
    <row r="48" spans="1:4" s="7" customFormat="1" ht="24.75" customHeight="1">
      <c r="A48" s="28">
        <v>43</v>
      </c>
      <c r="B48" s="32" t="s">
        <v>31</v>
      </c>
      <c r="C48" s="30" t="s">
        <v>5</v>
      </c>
      <c r="D48" s="35" t="s">
        <v>95</v>
      </c>
    </row>
    <row r="49" spans="1:4" s="7" customFormat="1" ht="19.5" customHeight="1">
      <c r="A49" s="28">
        <v>44</v>
      </c>
      <c r="B49" s="32" t="s">
        <v>32</v>
      </c>
      <c r="C49" s="30" t="s">
        <v>5</v>
      </c>
      <c r="D49" s="34" t="s">
        <v>99</v>
      </c>
    </row>
    <row r="50" spans="1:4" s="7" customFormat="1" ht="19.5" customHeight="1">
      <c r="A50" s="23">
        <v>45</v>
      </c>
      <c r="B50" s="24" t="s">
        <v>30</v>
      </c>
      <c r="C50" s="25" t="s">
        <v>5</v>
      </c>
      <c r="D50" s="33" t="s">
        <v>86</v>
      </c>
    </row>
    <row r="51" spans="1:4" s="7" customFormat="1" ht="19.5" customHeight="1">
      <c r="A51" s="23">
        <v>46</v>
      </c>
      <c r="B51" s="26" t="s">
        <v>77</v>
      </c>
      <c r="C51" s="25" t="s">
        <v>10</v>
      </c>
      <c r="D51" s="34">
        <v>0</v>
      </c>
    </row>
    <row r="52" spans="1:4" s="7" customFormat="1" ht="19.5" customHeight="1">
      <c r="A52" s="23">
        <v>47</v>
      </c>
      <c r="B52" s="27" t="s">
        <v>31</v>
      </c>
      <c r="C52" s="25" t="s">
        <v>5</v>
      </c>
      <c r="D52" s="35"/>
    </row>
    <row r="53" spans="1:4" s="7" customFormat="1" ht="19.5" customHeight="1">
      <c r="A53" s="23">
        <v>48</v>
      </c>
      <c r="B53" s="27" t="s">
        <v>32</v>
      </c>
      <c r="C53" s="25" t="s">
        <v>5</v>
      </c>
      <c r="D53" s="34" t="s">
        <v>99</v>
      </c>
    </row>
    <row r="54" spans="1:4" s="7" customFormat="1" ht="28.5" customHeight="1">
      <c r="A54" s="23">
        <v>49</v>
      </c>
      <c r="B54" s="24" t="s">
        <v>30</v>
      </c>
      <c r="C54" s="25" t="s">
        <v>5</v>
      </c>
      <c r="D54" s="38" t="s">
        <v>110</v>
      </c>
    </row>
    <row r="55" spans="1:4" s="7" customFormat="1" ht="19.5" customHeight="1">
      <c r="A55" s="23">
        <v>50</v>
      </c>
      <c r="B55" s="26" t="s">
        <v>77</v>
      </c>
      <c r="C55" s="25" t="s">
        <v>10</v>
      </c>
      <c r="D55" s="36">
        <v>2168.17</v>
      </c>
    </row>
    <row r="56" spans="1:4" s="7" customFormat="1" ht="19.5" customHeight="1">
      <c r="A56" s="23">
        <v>51</v>
      </c>
      <c r="B56" s="27" t="s">
        <v>31</v>
      </c>
      <c r="C56" s="25" t="s">
        <v>5</v>
      </c>
      <c r="D56" s="37" t="s">
        <v>111</v>
      </c>
    </row>
    <row r="57" spans="1:4" s="7" customFormat="1" ht="19.5" customHeight="1">
      <c r="A57" s="23">
        <v>52</v>
      </c>
      <c r="B57" s="27" t="s">
        <v>32</v>
      </c>
      <c r="C57" s="25" t="s">
        <v>5</v>
      </c>
      <c r="D57" s="37" t="s">
        <v>81</v>
      </c>
    </row>
    <row r="58" spans="1:4" s="7" customFormat="1" ht="19.5" customHeight="1">
      <c r="A58" s="23">
        <v>53</v>
      </c>
      <c r="B58" s="24" t="s">
        <v>30</v>
      </c>
      <c r="C58" s="25" t="s">
        <v>5</v>
      </c>
      <c r="D58" s="33" t="s">
        <v>90</v>
      </c>
    </row>
    <row r="59" spans="1:4" s="7" customFormat="1" ht="19.5" customHeight="1">
      <c r="A59" s="23">
        <v>54</v>
      </c>
      <c r="B59" s="26" t="s">
        <v>77</v>
      </c>
      <c r="C59" s="25" t="s">
        <v>10</v>
      </c>
      <c r="D59" s="34">
        <v>0</v>
      </c>
    </row>
    <row r="60" spans="1:4" s="7" customFormat="1" ht="29.25" customHeight="1">
      <c r="A60" s="23">
        <v>55</v>
      </c>
      <c r="B60" s="27" t="s">
        <v>31</v>
      </c>
      <c r="C60" s="25" t="s">
        <v>5</v>
      </c>
      <c r="D60" s="35" t="s">
        <v>98</v>
      </c>
    </row>
    <row r="61" spans="1:4" s="7" customFormat="1" ht="17.25" customHeight="1">
      <c r="A61" s="23">
        <v>56</v>
      </c>
      <c r="B61" s="27" t="s">
        <v>32</v>
      </c>
      <c r="C61" s="25" t="s">
        <v>5</v>
      </c>
      <c r="D61" s="34" t="s">
        <v>81</v>
      </c>
    </row>
    <row r="62" spans="1:4" s="7" customFormat="1">
      <c r="A62" s="28">
        <v>57</v>
      </c>
      <c r="B62" s="29" t="s">
        <v>30</v>
      </c>
      <c r="C62" s="30" t="s">
        <v>5</v>
      </c>
      <c r="D62" s="33"/>
    </row>
    <row r="63" spans="1:4" s="7" customFormat="1">
      <c r="A63" s="28">
        <v>58</v>
      </c>
      <c r="B63" s="31" t="s">
        <v>77</v>
      </c>
      <c r="C63" s="30" t="s">
        <v>10</v>
      </c>
      <c r="D63" s="34"/>
    </row>
    <row r="64" spans="1:4" s="7" customFormat="1">
      <c r="A64" s="28">
        <v>59</v>
      </c>
      <c r="B64" s="32" t="s">
        <v>31</v>
      </c>
      <c r="C64" s="30" t="s">
        <v>5</v>
      </c>
      <c r="D64" s="35"/>
    </row>
    <row r="65" spans="1:4" s="7" customFormat="1">
      <c r="A65" s="28">
        <v>60</v>
      </c>
      <c r="B65" s="32" t="s">
        <v>32</v>
      </c>
      <c r="C65" s="30" t="s">
        <v>5</v>
      </c>
      <c r="D65" s="34"/>
    </row>
    <row r="66" spans="1:4" s="7" customFormat="1" ht="20.100000000000001" customHeight="1">
      <c r="A66" s="23">
        <v>61</v>
      </c>
      <c r="B66" s="24" t="s">
        <v>30</v>
      </c>
      <c r="C66" s="25" t="s">
        <v>5</v>
      </c>
      <c r="D66" s="33" t="s">
        <v>102</v>
      </c>
    </row>
    <row r="67" spans="1:4" s="7" customFormat="1" ht="20.100000000000001" customHeight="1">
      <c r="A67" s="23">
        <v>62</v>
      </c>
      <c r="B67" s="26" t="s">
        <v>77</v>
      </c>
      <c r="C67" s="25" t="s">
        <v>10</v>
      </c>
      <c r="D67" s="34">
        <v>2343.1</v>
      </c>
    </row>
    <row r="68" spans="1:4" s="7" customFormat="1" ht="20.100000000000001" customHeight="1">
      <c r="A68" s="23">
        <v>63</v>
      </c>
      <c r="B68" s="27" t="s">
        <v>31</v>
      </c>
      <c r="C68" s="25" t="s">
        <v>5</v>
      </c>
      <c r="D68" s="35" t="s">
        <v>103</v>
      </c>
    </row>
    <row r="69" spans="1:4" s="7" customFormat="1" ht="20.100000000000001" customHeight="1">
      <c r="A69" s="23">
        <v>64</v>
      </c>
      <c r="B69" s="27" t="s">
        <v>32</v>
      </c>
      <c r="C69" s="25" t="s">
        <v>5</v>
      </c>
      <c r="D69" s="34" t="s">
        <v>80</v>
      </c>
    </row>
    <row r="70" spans="1:4" s="7" customFormat="1" ht="29.25" customHeight="1">
      <c r="A70" s="23">
        <v>65</v>
      </c>
      <c r="B70" s="24" t="s">
        <v>30</v>
      </c>
      <c r="C70" s="25" t="s">
        <v>5</v>
      </c>
      <c r="D70" s="33" t="s">
        <v>96</v>
      </c>
    </row>
    <row r="71" spans="1:4" s="7" customFormat="1" ht="20.100000000000001" customHeight="1">
      <c r="A71" s="23">
        <v>66</v>
      </c>
      <c r="B71" s="26" t="s">
        <v>77</v>
      </c>
      <c r="C71" s="25" t="s">
        <v>10</v>
      </c>
      <c r="D71" s="34">
        <v>9264.01</v>
      </c>
    </row>
    <row r="72" spans="1:4" s="7" customFormat="1" ht="20.100000000000001" customHeight="1">
      <c r="A72" s="23">
        <v>67</v>
      </c>
      <c r="B72" s="27" t="s">
        <v>31</v>
      </c>
      <c r="C72" s="25" t="s">
        <v>5</v>
      </c>
      <c r="D72" s="35" t="s">
        <v>97</v>
      </c>
    </row>
    <row r="73" spans="1:4" s="7" customFormat="1" ht="20.100000000000001" customHeight="1">
      <c r="A73" s="23">
        <v>68</v>
      </c>
      <c r="B73" s="27" t="s">
        <v>32</v>
      </c>
      <c r="C73" s="25" t="s">
        <v>5</v>
      </c>
      <c r="D73" s="34" t="s">
        <v>80</v>
      </c>
    </row>
    <row r="74" spans="1:4" s="7" customFormat="1">
      <c r="A74" s="23">
        <v>69</v>
      </c>
      <c r="B74" s="24" t="s">
        <v>30</v>
      </c>
      <c r="C74" s="25" t="s">
        <v>5</v>
      </c>
      <c r="D74" s="33" t="s">
        <v>91</v>
      </c>
    </row>
    <row r="75" spans="1:4" s="7" customFormat="1" ht="20.100000000000001" customHeight="1">
      <c r="A75" s="23">
        <v>70</v>
      </c>
      <c r="B75" s="26" t="s">
        <v>77</v>
      </c>
      <c r="C75" s="25" t="s">
        <v>10</v>
      </c>
      <c r="D75" s="34">
        <v>122682.27</v>
      </c>
    </row>
    <row r="76" spans="1:4" s="7" customFormat="1" ht="20.100000000000001" customHeight="1">
      <c r="A76" s="23">
        <v>71</v>
      </c>
      <c r="B76" s="27" t="s">
        <v>31</v>
      </c>
      <c r="C76" s="25" t="s">
        <v>5</v>
      </c>
      <c r="D76" s="35" t="s">
        <v>92</v>
      </c>
    </row>
    <row r="77" spans="1:4" s="7" customFormat="1" ht="20.100000000000001" customHeight="1">
      <c r="A77" s="23">
        <v>72</v>
      </c>
      <c r="B77" s="27" t="s">
        <v>32</v>
      </c>
      <c r="C77" s="25" t="s">
        <v>5</v>
      </c>
      <c r="D77" s="34" t="s">
        <v>82</v>
      </c>
    </row>
    <row r="78" spans="1:4" s="7" customFormat="1" ht="20.100000000000001" customHeight="1">
      <c r="A78" s="46" t="s">
        <v>33</v>
      </c>
      <c r="B78" s="47"/>
      <c r="C78" s="47"/>
      <c r="D78" s="48"/>
    </row>
    <row r="79" spans="1:4" s="7" customFormat="1" ht="20.100000000000001" customHeight="1">
      <c r="A79" s="4">
        <v>61</v>
      </c>
      <c r="B79" s="8" t="s">
        <v>34</v>
      </c>
      <c r="C79" s="6" t="s">
        <v>35</v>
      </c>
      <c r="D79" s="14"/>
    </row>
    <row r="80" spans="1:4" s="7" customFormat="1" ht="30" customHeight="1">
      <c r="A80" s="4">
        <v>62</v>
      </c>
      <c r="B80" s="8" t="s">
        <v>36</v>
      </c>
      <c r="C80" s="6" t="s">
        <v>35</v>
      </c>
      <c r="D80" s="14"/>
    </row>
    <row r="81" spans="1:4" s="7" customFormat="1" ht="20.100000000000001" customHeight="1">
      <c r="A81" s="4">
        <v>63</v>
      </c>
      <c r="B81" s="8" t="s">
        <v>37</v>
      </c>
      <c r="C81" s="6" t="s">
        <v>35</v>
      </c>
      <c r="D81" s="14"/>
    </row>
    <row r="82" spans="1:4" s="7" customFormat="1" ht="20.100000000000001" customHeight="1">
      <c r="A82" s="4">
        <v>64</v>
      </c>
      <c r="B82" s="8" t="s">
        <v>38</v>
      </c>
      <c r="C82" s="6" t="s">
        <v>10</v>
      </c>
      <c r="D82" s="14"/>
    </row>
    <row r="83" spans="1:4" s="7" customFormat="1" ht="30" customHeight="1">
      <c r="A83" s="39" t="s">
        <v>39</v>
      </c>
      <c r="B83" s="39"/>
      <c r="C83" s="39"/>
      <c r="D83" s="39"/>
    </row>
    <row r="84" spans="1:4" s="7" customFormat="1" ht="20.100000000000001" customHeight="1">
      <c r="A84" s="4">
        <v>65</v>
      </c>
      <c r="B84" s="8" t="s">
        <v>40</v>
      </c>
      <c r="C84" s="6" t="s">
        <v>10</v>
      </c>
      <c r="D84" s="14">
        <v>0</v>
      </c>
    </row>
    <row r="85" spans="1:4" s="7" customFormat="1" ht="20.100000000000001" customHeight="1">
      <c r="A85" s="4">
        <v>66</v>
      </c>
      <c r="B85" s="9" t="s">
        <v>11</v>
      </c>
      <c r="C85" s="6" t="s">
        <v>10</v>
      </c>
      <c r="D85" s="14"/>
    </row>
    <row r="86" spans="1:4" s="7" customFormat="1" ht="30" customHeight="1">
      <c r="A86" s="4">
        <v>67</v>
      </c>
      <c r="B86" s="9" t="s">
        <v>12</v>
      </c>
      <c r="C86" s="6" t="s">
        <v>10</v>
      </c>
      <c r="D86" s="17">
        <v>0</v>
      </c>
    </row>
    <row r="87" spans="1:4" s="7" customFormat="1" ht="26.25" customHeight="1">
      <c r="A87" s="4">
        <v>68</v>
      </c>
      <c r="B87" s="8" t="s">
        <v>41</v>
      </c>
      <c r="C87" s="6" t="s">
        <v>10</v>
      </c>
      <c r="D87" s="14">
        <f>D84+D89-D88</f>
        <v>13484.26</v>
      </c>
    </row>
    <row r="88" spans="1:4" s="7" customFormat="1" ht="20.100000000000001" customHeight="1">
      <c r="A88" s="4">
        <v>69</v>
      </c>
      <c r="B88" s="9" t="s">
        <v>11</v>
      </c>
      <c r="C88" s="6" t="s">
        <v>10</v>
      </c>
      <c r="D88" s="14">
        <v>0</v>
      </c>
    </row>
    <row r="89" spans="1:4" s="7" customFormat="1" ht="20.100000000000001" customHeight="1">
      <c r="A89" s="4">
        <v>70</v>
      </c>
      <c r="B89" s="9" t="s">
        <v>12</v>
      </c>
      <c r="C89" s="6" t="s">
        <v>10</v>
      </c>
      <c r="D89" s="14">
        <f>D96+D106+D116</f>
        <v>13484.26</v>
      </c>
    </row>
    <row r="90" spans="1:4" s="7" customFormat="1" ht="33.75" customHeight="1">
      <c r="A90" s="40" t="s">
        <v>42</v>
      </c>
      <c r="B90" s="41"/>
      <c r="C90" s="41"/>
      <c r="D90" s="42"/>
    </row>
    <row r="91" spans="1:4" s="7" customFormat="1" ht="20.25" customHeight="1">
      <c r="A91" s="4">
        <v>71</v>
      </c>
      <c r="B91" s="8" t="s">
        <v>43</v>
      </c>
      <c r="C91" s="6" t="s">
        <v>5</v>
      </c>
      <c r="D91" s="18" t="s">
        <v>106</v>
      </c>
    </row>
    <row r="92" spans="1:4" s="7" customFormat="1" ht="20.25" customHeight="1">
      <c r="A92" s="4">
        <v>72</v>
      </c>
      <c r="B92" s="8" t="s">
        <v>44</v>
      </c>
      <c r="C92" s="6" t="s">
        <v>5</v>
      </c>
      <c r="D92" s="15" t="s">
        <v>87</v>
      </c>
    </row>
    <row r="93" spans="1:4" s="7" customFormat="1" ht="30" customHeight="1">
      <c r="A93" s="4">
        <v>73</v>
      </c>
      <c r="B93" s="8" t="s">
        <v>45</v>
      </c>
      <c r="C93" s="11" t="s">
        <v>46</v>
      </c>
      <c r="D93" s="16">
        <v>29.37</v>
      </c>
    </row>
    <row r="94" spans="1:4" s="7" customFormat="1" ht="24.75" customHeight="1">
      <c r="A94" s="4">
        <v>74</v>
      </c>
      <c r="B94" s="8" t="s">
        <v>47</v>
      </c>
      <c r="C94" s="11" t="s">
        <v>10</v>
      </c>
      <c r="D94" s="16">
        <v>1112.29</v>
      </c>
    </row>
    <row r="95" spans="1:4" s="7" customFormat="1" ht="27.75" customHeight="1">
      <c r="A95" s="4">
        <v>75</v>
      </c>
      <c r="B95" s="9" t="s">
        <v>48</v>
      </c>
      <c r="C95" s="11" t="s">
        <v>10</v>
      </c>
      <c r="D95" s="16">
        <v>741.18</v>
      </c>
    </row>
    <row r="96" spans="1:4" s="7" customFormat="1" ht="29.25" customHeight="1">
      <c r="A96" s="4">
        <v>76</v>
      </c>
      <c r="B96" s="9" t="s">
        <v>49</v>
      </c>
      <c r="C96" s="11" t="s">
        <v>10</v>
      </c>
      <c r="D96" s="16">
        <f>D94-D95</f>
        <v>371.11</v>
      </c>
    </row>
    <row r="97" spans="1:4" s="7" customFormat="1" ht="30.75" customHeight="1">
      <c r="A97" s="4">
        <v>77</v>
      </c>
      <c r="B97" s="9" t="s">
        <v>50</v>
      </c>
      <c r="C97" s="11" t="s">
        <v>10</v>
      </c>
      <c r="D97" s="16">
        <f>D94</f>
        <v>1112.29</v>
      </c>
    </row>
    <row r="98" spans="1:4" s="7" customFormat="1" ht="30" customHeight="1">
      <c r="A98" s="4">
        <v>78</v>
      </c>
      <c r="B98" s="9" t="s">
        <v>51</v>
      </c>
      <c r="C98" s="11" t="s">
        <v>10</v>
      </c>
      <c r="D98" s="16">
        <f>D97</f>
        <v>1112.29</v>
      </c>
    </row>
    <row r="99" spans="1:4" s="7" customFormat="1" ht="20.100000000000001" customHeight="1">
      <c r="A99" s="4">
        <v>79</v>
      </c>
      <c r="B99" s="9" t="s">
        <v>52</v>
      </c>
      <c r="C99" s="11" t="s">
        <v>10</v>
      </c>
      <c r="D99" s="16">
        <v>0</v>
      </c>
    </row>
    <row r="100" spans="1:4" s="7" customFormat="1" ht="20.100000000000001" customHeight="1">
      <c r="A100" s="4">
        <v>80</v>
      </c>
      <c r="B100" s="8" t="s">
        <v>53</v>
      </c>
      <c r="C100" s="6" t="s">
        <v>10</v>
      </c>
      <c r="D100" s="19"/>
    </row>
    <row r="101" spans="1:4" s="7" customFormat="1" ht="32.25" customHeight="1">
      <c r="A101" s="4">
        <v>81</v>
      </c>
      <c r="B101" s="5" t="s">
        <v>43</v>
      </c>
      <c r="C101" s="6" t="s">
        <v>5</v>
      </c>
      <c r="D101" s="20" t="s">
        <v>105</v>
      </c>
    </row>
    <row r="102" spans="1:4" s="7" customFormat="1" ht="20.100000000000001" customHeight="1">
      <c r="A102" s="4">
        <v>82</v>
      </c>
      <c r="B102" s="8" t="s">
        <v>44</v>
      </c>
      <c r="C102" s="6" t="s">
        <v>5</v>
      </c>
      <c r="D102" s="15" t="s">
        <v>87</v>
      </c>
    </row>
    <row r="103" spans="1:4" s="7" customFormat="1" ht="30" customHeight="1">
      <c r="A103" s="4">
        <v>83</v>
      </c>
      <c r="B103" s="8" t="s">
        <v>45</v>
      </c>
      <c r="C103" s="11" t="s">
        <v>46</v>
      </c>
      <c r="D103" s="16">
        <v>29.37</v>
      </c>
    </row>
    <row r="104" spans="1:4" s="7" customFormat="1" ht="33" customHeight="1">
      <c r="A104" s="4">
        <v>84</v>
      </c>
      <c r="B104" s="8" t="s">
        <v>47</v>
      </c>
      <c r="C104" s="11" t="s">
        <v>10</v>
      </c>
      <c r="D104" s="16">
        <v>847.2</v>
      </c>
    </row>
    <row r="105" spans="1:4" s="7" customFormat="1" ht="20.100000000000001" customHeight="1">
      <c r="A105" s="4">
        <v>85</v>
      </c>
      <c r="B105" s="9" t="s">
        <v>48</v>
      </c>
      <c r="C105" s="11" t="s">
        <v>10</v>
      </c>
      <c r="D105" s="16">
        <v>565.84</v>
      </c>
    </row>
    <row r="106" spans="1:4" s="7" customFormat="1" ht="32.25" customHeight="1">
      <c r="A106" s="4">
        <v>86</v>
      </c>
      <c r="B106" s="9" t="s">
        <v>49</v>
      </c>
      <c r="C106" s="11" t="s">
        <v>10</v>
      </c>
      <c r="D106" s="16">
        <f>D104-D105</f>
        <v>281.36</v>
      </c>
    </row>
    <row r="107" spans="1:4" ht="31.5">
      <c r="A107" s="4">
        <v>87</v>
      </c>
      <c r="B107" s="9" t="s">
        <v>50</v>
      </c>
      <c r="C107" s="11" t="s">
        <v>10</v>
      </c>
      <c r="D107" s="16">
        <f>D104</f>
        <v>847.2</v>
      </c>
    </row>
    <row r="108" spans="1:4" ht="31.5">
      <c r="A108" s="4">
        <v>88</v>
      </c>
      <c r="B108" s="9" t="s">
        <v>51</v>
      </c>
      <c r="C108" s="11" t="s">
        <v>10</v>
      </c>
      <c r="D108" s="16">
        <f>D107</f>
        <v>847.2</v>
      </c>
    </row>
    <row r="109" spans="1:4" ht="31.5">
      <c r="A109" s="4">
        <v>89</v>
      </c>
      <c r="B109" s="9" t="s">
        <v>52</v>
      </c>
      <c r="C109" s="11" t="s">
        <v>10</v>
      </c>
      <c r="D109" s="16">
        <v>0</v>
      </c>
    </row>
    <row r="110" spans="1:4" ht="47.25">
      <c r="A110" s="4">
        <v>90</v>
      </c>
      <c r="B110" s="8" t="s">
        <v>53</v>
      </c>
      <c r="C110" s="6" t="s">
        <v>10</v>
      </c>
      <c r="D110" s="19"/>
    </row>
    <row r="111" spans="1:4">
      <c r="A111" s="4">
        <v>91</v>
      </c>
      <c r="B111" s="5" t="s">
        <v>43</v>
      </c>
      <c r="C111" s="6" t="s">
        <v>5</v>
      </c>
      <c r="D111" s="21" t="s">
        <v>107</v>
      </c>
    </row>
    <row r="112" spans="1:4">
      <c r="A112" s="4">
        <v>92</v>
      </c>
      <c r="B112" s="8" t="s">
        <v>44</v>
      </c>
      <c r="C112" s="6" t="s">
        <v>5</v>
      </c>
      <c r="D112" s="14" t="s">
        <v>108</v>
      </c>
    </row>
    <row r="113" spans="1:4" ht="31.5">
      <c r="A113" s="4">
        <v>93</v>
      </c>
      <c r="B113" s="8" t="s">
        <v>45</v>
      </c>
      <c r="C113" s="6" t="s">
        <v>46</v>
      </c>
      <c r="D113" s="14">
        <v>7298.23</v>
      </c>
    </row>
    <row r="114" spans="1:4">
      <c r="A114" s="4">
        <v>94</v>
      </c>
      <c r="B114" s="8" t="s">
        <v>47</v>
      </c>
      <c r="C114" s="6" t="s">
        <v>10</v>
      </c>
      <c r="D114" s="14">
        <v>36856.07</v>
      </c>
    </row>
    <row r="115" spans="1:4">
      <c r="A115" s="4">
        <v>95</v>
      </c>
      <c r="B115" s="9" t="s">
        <v>48</v>
      </c>
      <c r="C115" s="6" t="s">
        <v>10</v>
      </c>
      <c r="D115" s="14">
        <v>24024.28</v>
      </c>
    </row>
    <row r="116" spans="1:4">
      <c r="A116" s="4">
        <v>96</v>
      </c>
      <c r="B116" s="9" t="s">
        <v>49</v>
      </c>
      <c r="C116" s="6" t="s">
        <v>10</v>
      </c>
      <c r="D116" s="14">
        <f>D114-D115</f>
        <v>12831.79</v>
      </c>
    </row>
    <row r="117" spans="1:4" ht="31.5">
      <c r="A117" s="4">
        <v>97</v>
      </c>
      <c r="B117" s="9" t="s">
        <v>50</v>
      </c>
      <c r="C117" s="6" t="s">
        <v>10</v>
      </c>
      <c r="D117" s="14">
        <f>D114</f>
        <v>36856.07</v>
      </c>
    </row>
    <row r="118" spans="1:4" ht="31.5">
      <c r="A118" s="4">
        <v>98</v>
      </c>
      <c r="B118" s="9" t="s">
        <v>51</v>
      </c>
      <c r="C118" s="6" t="s">
        <v>10</v>
      </c>
      <c r="D118" s="14">
        <f>D115</f>
        <v>24024.28</v>
      </c>
    </row>
    <row r="119" spans="1:4" ht="31.5">
      <c r="A119" s="4">
        <v>99</v>
      </c>
      <c r="B119" s="9" t="s">
        <v>52</v>
      </c>
      <c r="C119" s="6" t="s">
        <v>10</v>
      </c>
      <c r="D119" s="14">
        <v>0</v>
      </c>
    </row>
    <row r="120" spans="1:4" ht="47.25">
      <c r="A120" s="4">
        <v>100</v>
      </c>
      <c r="B120" s="8" t="s">
        <v>53</v>
      </c>
      <c r="C120" s="6" t="s">
        <v>10</v>
      </c>
      <c r="D120" s="14"/>
    </row>
    <row r="121" spans="1:4">
      <c r="A121" s="4">
        <v>101</v>
      </c>
      <c r="B121" s="5" t="s">
        <v>43</v>
      </c>
      <c r="C121" s="6" t="s">
        <v>5</v>
      </c>
      <c r="D121" s="18" t="s">
        <v>88</v>
      </c>
    </row>
    <row r="122" spans="1:4">
      <c r="A122" s="4">
        <v>102</v>
      </c>
      <c r="B122" s="8" t="s">
        <v>44</v>
      </c>
      <c r="C122" s="6" t="s">
        <v>5</v>
      </c>
      <c r="D122" s="14" t="s">
        <v>89</v>
      </c>
    </row>
    <row r="123" spans="1:4" ht="31.5">
      <c r="A123" s="4">
        <v>103</v>
      </c>
      <c r="B123" s="8" t="s">
        <v>45</v>
      </c>
      <c r="C123" s="6" t="s">
        <v>46</v>
      </c>
      <c r="D123" s="14"/>
    </row>
    <row r="124" spans="1:4">
      <c r="A124" s="4">
        <v>104</v>
      </c>
      <c r="B124" s="8" t="s">
        <v>47</v>
      </c>
      <c r="C124" s="6" t="s">
        <v>10</v>
      </c>
      <c r="D124" s="14">
        <v>0</v>
      </c>
    </row>
    <row r="125" spans="1:4">
      <c r="A125" s="4">
        <v>105</v>
      </c>
      <c r="B125" s="9" t="s">
        <v>48</v>
      </c>
      <c r="C125" s="6" t="s">
        <v>10</v>
      </c>
      <c r="D125" s="14">
        <v>0</v>
      </c>
    </row>
    <row r="126" spans="1:4">
      <c r="A126" s="4">
        <v>106</v>
      </c>
      <c r="B126" s="9" t="s">
        <v>49</v>
      </c>
      <c r="C126" s="6" t="s">
        <v>10</v>
      </c>
      <c r="D126" s="14">
        <f>D124-D125</f>
        <v>0</v>
      </c>
    </row>
    <row r="127" spans="1:4" ht="31.5">
      <c r="A127" s="4">
        <v>107</v>
      </c>
      <c r="B127" s="9" t="s">
        <v>50</v>
      </c>
      <c r="C127" s="6" t="s">
        <v>10</v>
      </c>
      <c r="D127" s="14">
        <f>D124</f>
        <v>0</v>
      </c>
    </row>
    <row r="128" spans="1:4" ht="31.5">
      <c r="A128" s="4">
        <v>108</v>
      </c>
      <c r="B128" s="9" t="s">
        <v>51</v>
      </c>
      <c r="C128" s="6" t="s">
        <v>10</v>
      </c>
      <c r="D128" s="14">
        <f>D125</f>
        <v>0</v>
      </c>
    </row>
    <row r="129" spans="1:4" ht="31.5">
      <c r="A129" s="4">
        <v>109</v>
      </c>
      <c r="B129" s="9" t="s">
        <v>52</v>
      </c>
      <c r="C129" s="6" t="s">
        <v>10</v>
      </c>
      <c r="D129" s="14">
        <v>0</v>
      </c>
    </row>
    <row r="130" spans="1:4" ht="47.25">
      <c r="A130" s="4">
        <v>110</v>
      </c>
      <c r="B130" s="8" t="s">
        <v>53</v>
      </c>
      <c r="C130" s="6" t="s">
        <v>10</v>
      </c>
      <c r="D130" s="14"/>
    </row>
    <row r="131" spans="1:4">
      <c r="A131" s="4"/>
      <c r="B131" s="5" t="s">
        <v>43</v>
      </c>
      <c r="C131" s="6" t="s">
        <v>5</v>
      </c>
      <c r="D131" s="18" t="s">
        <v>93</v>
      </c>
    </row>
    <row r="132" spans="1:4">
      <c r="A132" s="4"/>
      <c r="B132" s="8" t="s">
        <v>44</v>
      </c>
      <c r="C132" s="6" t="s">
        <v>5</v>
      </c>
      <c r="D132" s="14" t="s">
        <v>87</v>
      </c>
    </row>
    <row r="133" spans="1:4" ht="31.5">
      <c r="A133" s="4"/>
      <c r="B133" s="8" t="s">
        <v>45</v>
      </c>
      <c r="C133" s="6" t="s">
        <v>46</v>
      </c>
      <c r="D133" s="14">
        <v>0</v>
      </c>
    </row>
    <row r="134" spans="1:4">
      <c r="A134" s="4"/>
      <c r="B134" s="8" t="s">
        <v>47</v>
      </c>
      <c r="C134" s="6" t="s">
        <v>10</v>
      </c>
      <c r="D134" s="14">
        <v>0</v>
      </c>
    </row>
    <row r="135" spans="1:4">
      <c r="A135" s="4"/>
      <c r="B135" s="9" t="s">
        <v>48</v>
      </c>
      <c r="C135" s="6" t="s">
        <v>10</v>
      </c>
      <c r="D135" s="14">
        <v>0</v>
      </c>
    </row>
    <row r="136" spans="1:4">
      <c r="A136" s="4"/>
      <c r="B136" s="9" t="s">
        <v>49</v>
      </c>
      <c r="C136" s="6" t="s">
        <v>10</v>
      </c>
      <c r="D136" s="14">
        <f>D134-D135</f>
        <v>0</v>
      </c>
    </row>
    <row r="137" spans="1:4" ht="31.5">
      <c r="A137" s="4"/>
      <c r="B137" s="9" t="s">
        <v>50</v>
      </c>
      <c r="C137" s="6" t="s">
        <v>10</v>
      </c>
      <c r="D137" s="14">
        <f>D134</f>
        <v>0</v>
      </c>
    </row>
    <row r="138" spans="1:4" ht="31.5">
      <c r="A138" s="4"/>
      <c r="B138" s="9" t="s">
        <v>51</v>
      </c>
      <c r="C138" s="6" t="s">
        <v>10</v>
      </c>
      <c r="D138" s="14">
        <f>D135</f>
        <v>0</v>
      </c>
    </row>
    <row r="139" spans="1:4" ht="31.5">
      <c r="A139" s="4"/>
      <c r="B139" s="9" t="s">
        <v>52</v>
      </c>
      <c r="C139" s="6" t="s">
        <v>10</v>
      </c>
      <c r="D139" s="14">
        <f>D136</f>
        <v>0</v>
      </c>
    </row>
    <row r="140" spans="1:4" ht="47.25">
      <c r="A140" s="4"/>
      <c r="B140" s="8" t="s">
        <v>53</v>
      </c>
      <c r="C140" s="6" t="s">
        <v>10</v>
      </c>
      <c r="D140" s="14"/>
    </row>
    <row r="141" spans="1:4">
      <c r="A141" s="4"/>
      <c r="B141" s="8"/>
      <c r="C141" s="6"/>
      <c r="D141" s="14"/>
    </row>
    <row r="142" spans="1:4">
      <c r="A142" s="39" t="s">
        <v>54</v>
      </c>
      <c r="B142" s="39"/>
      <c r="C142" s="39"/>
      <c r="D142" s="39"/>
    </row>
    <row r="143" spans="1:4">
      <c r="A143" s="4">
        <v>111</v>
      </c>
      <c r="B143" s="8" t="s">
        <v>34</v>
      </c>
      <c r="C143" s="6" t="s">
        <v>35</v>
      </c>
      <c r="D143" s="14"/>
    </row>
    <row r="144" spans="1:4">
      <c r="A144" s="4">
        <v>112</v>
      </c>
      <c r="B144" s="8" t="s">
        <v>36</v>
      </c>
      <c r="C144" s="6" t="s">
        <v>35</v>
      </c>
      <c r="D144" s="14"/>
    </row>
    <row r="145" spans="1:4" ht="31.5">
      <c r="A145" s="4">
        <v>113</v>
      </c>
      <c r="B145" s="8" t="s">
        <v>37</v>
      </c>
      <c r="C145" s="6" t="s">
        <v>35</v>
      </c>
      <c r="D145" s="14"/>
    </row>
    <row r="146" spans="1:4">
      <c r="A146" s="4">
        <v>114</v>
      </c>
      <c r="B146" s="8" t="s">
        <v>38</v>
      </c>
      <c r="C146" s="6" t="s">
        <v>10</v>
      </c>
      <c r="D146" s="14">
        <v>0</v>
      </c>
    </row>
    <row r="147" spans="1:4">
      <c r="A147" s="39" t="s">
        <v>55</v>
      </c>
      <c r="B147" s="39"/>
      <c r="C147" s="39"/>
      <c r="D147" s="39"/>
    </row>
    <row r="148" spans="1:4" ht="31.5">
      <c r="A148" s="4">
        <v>115</v>
      </c>
      <c r="B148" s="8" t="s">
        <v>56</v>
      </c>
      <c r="C148" s="6" t="s">
        <v>35</v>
      </c>
      <c r="D148" s="14">
        <v>0</v>
      </c>
    </row>
    <row r="149" spans="1:4">
      <c r="A149" s="4">
        <v>116</v>
      </c>
      <c r="B149" s="8" t="s">
        <v>57</v>
      </c>
      <c r="C149" s="6" t="s">
        <v>35</v>
      </c>
      <c r="D149" s="14"/>
    </row>
    <row r="150" spans="1:4" ht="31.5">
      <c r="A150" s="4">
        <v>117</v>
      </c>
      <c r="B150" s="8" t="s">
        <v>58</v>
      </c>
      <c r="C150" s="6" t="s">
        <v>10</v>
      </c>
      <c r="D150" s="14">
        <v>0</v>
      </c>
    </row>
  </sheetData>
  <mergeCells count="8">
    <mergeCell ref="A83:D83"/>
    <mergeCell ref="A90:D90"/>
    <mergeCell ref="A142:D142"/>
    <mergeCell ref="A147:D147"/>
    <mergeCell ref="A1:D1"/>
    <mergeCell ref="A7:D7"/>
    <mergeCell ref="A25:D25"/>
    <mergeCell ref="A78:D78"/>
  </mergeCells>
  <phoneticPr fontId="0" type="noConversion"/>
  <pageMargins left="0.70866141732283472" right="0.70866141732283472" top="0.31496062992125984" bottom="0.3149606299212598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2.8</vt:lpstr>
      <vt:lpstr>'Форма 2.8'!Заголовки_для_печати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Ekonomist</cp:lastModifiedBy>
  <dcterms:created xsi:type="dcterms:W3CDTF">2015-02-10T11:51:52Z</dcterms:created>
  <dcterms:modified xsi:type="dcterms:W3CDTF">2024-03-20T08:07:00Z</dcterms:modified>
</cp:coreProperties>
</file>