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dissemination\DissProd\Statistics Explained\Proofreading\Proofreading 2024\Pensions and labour market participation\"/>
    </mc:Choice>
  </mc:AlternateContent>
  <xr:revisionPtr revIDLastSave="0" documentId="13_ncr:1_{5627863B-132C-4C60-BD6E-2E2C2EE344AC}" xr6:coauthVersionLast="47" xr6:coauthVersionMax="47" xr10:uidLastSave="{00000000-0000-0000-0000-000000000000}"/>
  <bookViews>
    <workbookView xWindow="-108" yWindow="-108" windowWidth="23256" windowHeight="12576" tabRatio="926" xr2:uid="{2E6F2B7B-986E-4B50-9333-4D9F63CCB669}"/>
  </bookViews>
  <sheets>
    <sheet name="Figure 1" sheetId="3" r:id="rId1"/>
    <sheet name="Figure 2" sheetId="6" r:id="rId2"/>
    <sheet name="Figure 3" sheetId="12" r:id="rId3"/>
    <sheet name="Figure 4" sheetId="7" r:id="rId4"/>
    <sheet name="Figure 5" sheetId="8" r:id="rId5"/>
    <sheet name="Figure 6" sheetId="9" r:id="rId6"/>
    <sheet name="Figure 7" sheetId="10" r:id="rId7"/>
    <sheet name="Table1" sheetId="23" r:id="rId8"/>
    <sheet name="Figure 8" sheetId="13" r:id="rId9"/>
    <sheet name="Map 1" sheetId="24" r:id="rId10"/>
    <sheet name="Figure 9" sheetId="15" r:id="rId11"/>
    <sheet name="Figure 10" sheetId="14" r:id="rId12"/>
    <sheet name="Figure 11" sheetId="16" r:id="rId13"/>
    <sheet name="Map 2" sheetId="4" r:id="rId14"/>
    <sheet name="Figure 12" sheetId="17" r:id="rId15"/>
    <sheet name="Figure 13" sheetId="18" r:id="rId16"/>
    <sheet name="Figure 14" sheetId="19" r:id="rId17"/>
    <sheet name="Map 3" sheetId="5" r:id="rId18"/>
    <sheet name="Figure 15" sheetId="20" r:id="rId19"/>
    <sheet name="Figure 16" sheetId="21" r:id="rId20"/>
  </sheets>
  <definedNames>
    <definedName name="_xlnm._FilterDatabase" localSheetId="3" hidden="1">'Figure 4'!$A$3:$F$36</definedName>
    <definedName name="_xlnm._FilterDatabase" localSheetId="6" hidden="1">'Figure 7'!$A$3:$D$36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F6" i="3"/>
  <c r="F7" i="3"/>
  <c r="G7" i="3" s="1"/>
  <c r="F8" i="3"/>
  <c r="G8" i="3" s="1"/>
  <c r="F9" i="3"/>
  <c r="F10" i="3"/>
  <c r="G10" i="3" s="1"/>
  <c r="F11" i="3"/>
  <c r="F12" i="3"/>
  <c r="G12" i="3" s="1"/>
  <c r="F13" i="3"/>
  <c r="G13" i="3" s="1"/>
  <c r="F14" i="3"/>
  <c r="G14" i="3" s="1"/>
  <c r="F15" i="3"/>
  <c r="G15" i="3" s="1"/>
  <c r="F16" i="3"/>
  <c r="G16" i="3" s="1"/>
  <c r="F17" i="3"/>
  <c r="G17" i="3" s="1"/>
  <c r="F18" i="3"/>
  <c r="G18" i="3" s="1"/>
  <c r="F19" i="3"/>
  <c r="F20" i="3"/>
  <c r="F21" i="3"/>
  <c r="F22" i="3"/>
  <c r="F23" i="3"/>
  <c r="G23" i="3" s="1"/>
  <c r="F24" i="3"/>
  <c r="F25" i="3"/>
  <c r="G25" i="3" s="1"/>
  <c r="F26" i="3"/>
  <c r="G26" i="3" s="1"/>
  <c r="F27" i="3"/>
  <c r="G27" i="3" s="1"/>
  <c r="F28" i="3"/>
  <c r="G28" i="3" s="1"/>
  <c r="F4" i="3"/>
  <c r="G11" i="3" l="1"/>
  <c r="G9" i="3"/>
  <c r="G21" i="3"/>
  <c r="G22" i="3"/>
  <c r="G6" i="3"/>
  <c r="G5" i="3"/>
  <c r="G20" i="3"/>
  <c r="G19" i="3"/>
  <c r="G24" i="3"/>
</calcChain>
</file>

<file path=xl/sharedStrings.xml><?xml version="1.0" encoding="utf-8"?>
<sst xmlns="http://schemas.openxmlformats.org/spreadsheetml/2006/main" count="1111" uniqueCount="259">
  <si>
    <t>Employed without pension</t>
  </si>
  <si>
    <t>Employed with pension</t>
  </si>
  <si>
    <t>Age</t>
  </si>
  <si>
    <t>Total</t>
  </si>
  <si>
    <t>Not employed with pension</t>
  </si>
  <si>
    <t>Not employed without pension</t>
  </si>
  <si>
    <t>EU</t>
  </si>
  <si>
    <t>People aged 50-74 by receiveng an old-age pension and employment status, EU, 2023</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</si>
  <si>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</si>
  <si>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</si>
  <si>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</si>
  <si>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</si>
  <si>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</si>
  <si>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</si>
  <si>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</si>
  <si>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</si>
  <si>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</si>
  <si>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</si>
  <si>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</si>
  <si>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</si>
  <si>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</si>
  <si>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</si>
  <si>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</si>
  <si>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</si>
  <si>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</si>
  <si>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</si>
  <si>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</si>
  <si>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</si>
  <si>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</si>
  <si>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</si>
  <si>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</si>
  <si>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</si>
  <si>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</si>
  <si>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Change</t>
  </si>
  <si>
    <t>(%)</t>
  </si>
  <si>
    <t>:</t>
  </si>
  <si>
    <t>Country</t>
  </si>
  <si>
    <t>People aged 60-74 by receiveng an old-age pension and employment status, 2023</t>
  </si>
  <si>
    <t>(% of people 60-74)</t>
  </si>
  <si>
    <t>Employed</t>
  </si>
  <si>
    <t>Estonia</t>
  </si>
  <si>
    <t>Latvia</t>
  </si>
  <si>
    <t>Lithuania</t>
  </si>
  <si>
    <t>Netherlands</t>
  </si>
  <si>
    <t>Denmark</t>
  </si>
  <si>
    <t>Ireland</t>
  </si>
  <si>
    <t>Sweden</t>
  </si>
  <si>
    <t>Germany</t>
  </si>
  <si>
    <t>Cyprus</t>
  </si>
  <si>
    <t>Finland</t>
  </si>
  <si>
    <t>Portugal</t>
  </si>
  <si>
    <t>Bulgaria</t>
  </si>
  <si>
    <t>Czechia</t>
  </si>
  <si>
    <t>Hungary</t>
  </si>
  <si>
    <t>Slovakia</t>
  </si>
  <si>
    <t>Spain</t>
  </si>
  <si>
    <t>Italy</t>
  </si>
  <si>
    <t>Malta</t>
  </si>
  <si>
    <t>Greece</t>
  </si>
  <si>
    <t>Poland</t>
  </si>
  <si>
    <t>Belgium</t>
  </si>
  <si>
    <t>France</t>
  </si>
  <si>
    <t>Austria</t>
  </si>
  <si>
    <t>Slovenia</t>
  </si>
  <si>
    <t>Croatia</t>
  </si>
  <si>
    <t>Luxembourg</t>
  </si>
  <si>
    <t>Romania</t>
  </si>
  <si>
    <t>Iceland</t>
  </si>
  <si>
    <t>Norway</t>
  </si>
  <si>
    <t>Switzerland</t>
  </si>
  <si>
    <r>
      <t>Source:</t>
    </r>
    <r>
      <rPr>
        <sz val="10"/>
        <color theme="1"/>
        <rFont val="Arial"/>
        <family val="2"/>
      </rPr>
      <t xml:space="preserve"> Eurostat (ad-hoc extraction from EU-LFS)</t>
    </r>
  </si>
  <si>
    <t>People aged 50-74 by receiveng an old-age pension and employment status, 2023</t>
  </si>
  <si>
    <t>(% of people 50-74)</t>
  </si>
  <si>
    <r>
      <t>Source:</t>
    </r>
    <r>
      <rPr>
        <sz val="10"/>
        <color theme="1"/>
        <rFont val="Arial"/>
        <family val="2"/>
      </rPr>
      <t xml:space="preserve"> Eurostat (online data code: lfso_23pens01)</t>
    </r>
  </si>
  <si>
    <t>Any pension</t>
  </si>
  <si>
    <t>Only disability pension or other periodic disability benefits</t>
  </si>
  <si>
    <t>(% of aged 50-74)</t>
  </si>
  <si>
    <t>People receiving pension by type of pension, 2023</t>
  </si>
  <si>
    <t>Old-age pension or old-age pension with disability pension</t>
  </si>
  <si>
    <t>(% of people of the age group)</t>
  </si>
  <si>
    <t>50-54 years</t>
  </si>
  <si>
    <t>55-59 years</t>
  </si>
  <si>
    <t>60-64 years</t>
  </si>
  <si>
    <t>65-69 years</t>
  </si>
  <si>
    <t>70-74  years</t>
  </si>
  <si>
    <t>Sweden(¹)</t>
  </si>
  <si>
    <t>Slovenia(¹)</t>
  </si>
  <si>
    <t>Croatia(¹)</t>
  </si>
  <si>
    <t>Malta(¹)(²)</t>
  </si>
  <si>
    <t>People receiving an old-age or disability pension or other periodic disability benefits by age group, 2023</t>
  </si>
  <si>
    <t>(²) Age group 59-60 years: low reliability.</t>
  </si>
  <si>
    <t>Note: (¹) Age group 50-54 years: low reliability.</t>
  </si>
  <si>
    <t>(% of pension receivers)</t>
  </si>
  <si>
    <t>Men</t>
  </si>
  <si>
    <t>Women</t>
  </si>
  <si>
    <t>Statutory pension only</t>
  </si>
  <si>
    <t>Combination of statutory and occupational pension</t>
  </si>
  <si>
    <t>Combination of statutory and personal pensions</t>
  </si>
  <si>
    <t>Combination of statutory, occupational and personal pensions</t>
  </si>
  <si>
    <t>Combination of occupational and personal pensions</t>
  </si>
  <si>
    <t>Occupational pension only</t>
  </si>
  <si>
    <t>Personal pension only</t>
  </si>
  <si>
    <t>Type of pension</t>
  </si>
  <si>
    <t>People receiving an old-age pension by type of pension and sex, EU, 2023</t>
  </si>
  <si>
    <t>Only statutory old-age pension</t>
  </si>
  <si>
    <t>Statutory pension with occupational and/or personal pension</t>
  </si>
  <si>
    <t>Occupational and/or personal pension without statutory pension</t>
  </si>
  <si>
    <t>Belgium(²)</t>
  </si>
  <si>
    <t>Malta(²)</t>
  </si>
  <si>
    <r>
      <t>Source:</t>
    </r>
    <r>
      <rPr>
        <sz val="10"/>
        <color theme="1"/>
        <rFont val="Arial"/>
        <family val="2"/>
      </rPr>
      <t xml:space="preserve"> Eurostat (online data code: lfso_23pens02)</t>
    </r>
  </si>
  <si>
    <t>Note: only available data is presented in the figure.</t>
  </si>
  <si>
    <t>(¹) Statutory pension with occupational and/or personal pension: low reliability; (²) Occupational and/or personal pension without statutory pension: low reliability.</t>
  </si>
  <si>
    <t>Cyprus(¹)</t>
  </si>
  <si>
    <t>Croatia(²)</t>
  </si>
  <si>
    <t>People receiving old-age pension by type of pension, 2023</t>
  </si>
  <si>
    <t>People by receiving pension, pension type, sex and age, EU, 2023</t>
  </si>
  <si>
    <t>(% of age group)</t>
  </si>
  <si>
    <t>AGE</t>
  </si>
  <si>
    <t>Women 50-53 years: data not available due to very low reliability.</t>
  </si>
  <si>
    <t>Men 50-56 years: low reliability.</t>
  </si>
  <si>
    <t>Women 54-57 years: low reliability.</t>
  </si>
  <si>
    <t>Old-age pension or old-age pension with disability pension:</t>
  </si>
  <si>
    <t>Only disability pension or other periodic disability benefits:</t>
  </si>
  <si>
    <t>Women and men 67-74 years: data not available due to very low reliability.</t>
  </si>
  <si>
    <t>Women and men 66 years: low reliability.</t>
  </si>
  <si>
    <t>Note:</t>
  </si>
  <si>
    <t>Age at which the person first received an old age pension by sex, EU, 2023</t>
  </si>
  <si>
    <t>Pension age</t>
  </si>
  <si>
    <t>(thousand)</t>
  </si>
  <si>
    <t>(% of people who receive a statutory old-age pension)</t>
  </si>
  <si>
    <t>Without reduction or bonus</t>
  </si>
  <si>
    <t>With reduction</t>
  </si>
  <si>
    <t>With bonus</t>
  </si>
  <si>
    <t>Cyprus(²)</t>
  </si>
  <si>
    <t>Latvia(²)</t>
  </si>
  <si>
    <t>Estonia(¹)</t>
  </si>
  <si>
    <t>Greece(²)</t>
  </si>
  <si>
    <t>Malta(¹)</t>
  </si>
  <si>
    <t>Iceland(²)</t>
  </si>
  <si>
    <t>Notes: Ireland, the Netherlands, Sweden and Norway do not have system of reduction or bonus, (¹) With bonus low reliablity, (²) With bonus not available</t>
  </si>
  <si>
    <t>First statutory old-age pension receipt with reduction or bonus, 2023</t>
  </si>
  <si>
    <r>
      <t>Source:</t>
    </r>
    <r>
      <rPr>
        <sz val="10"/>
        <color theme="1"/>
        <rFont val="Arial"/>
        <family val="2"/>
      </rPr>
      <t xml:space="preserve"> Eurostat (online data code: lfso_23pens04)</t>
    </r>
  </si>
  <si>
    <t>Average pension age</t>
  </si>
  <si>
    <t>Average pension age with reduction</t>
  </si>
  <si>
    <t>Average pension age with bonus</t>
  </si>
  <si>
    <t>Average pension age without reduction or bonus</t>
  </si>
  <si>
    <t>50-74 years</t>
  </si>
  <si>
    <t>70-74 years</t>
  </si>
  <si>
    <t xml:space="preserve"> </t>
  </si>
  <si>
    <t>Average age of the first old-age pension receipt by sex and age group, EU, 2023</t>
  </si>
  <si>
    <t>(years)</t>
  </si>
  <si>
    <t>Sex</t>
  </si>
  <si>
    <t>(¹) With bonus: low reliability.</t>
  </si>
  <si>
    <t>(²) With bonus: data not not available.</t>
  </si>
  <si>
    <t>Note: Ireland, the Netherlands, Sweden and Norway do not have system of reduction or bonus of statutory pension.</t>
  </si>
  <si>
    <t>The average age at which persons first received the mandatory old-age pension with a reduction or supplement,</t>
  </si>
  <si>
    <t>Average age at which people first received a statutory old-age pension with reduction or bonus, 2023</t>
  </si>
  <si>
    <t>Continued working without changes</t>
  </si>
  <si>
    <t>Continued working with changes</t>
  </si>
  <si>
    <t>Stopped working</t>
  </si>
  <si>
    <t>Was not working</t>
  </si>
  <si>
    <t xml:space="preserve">Continued working </t>
  </si>
  <si>
    <r>
      <t>Source:</t>
    </r>
    <r>
      <rPr>
        <sz val="10"/>
        <color theme="1"/>
        <rFont val="Arial"/>
        <family val="2"/>
      </rPr>
      <t xml:space="preserve"> Eurostat (online data code: lfso_23pens06)</t>
    </r>
  </si>
  <si>
    <t>Slovenia(²)</t>
  </si>
  <si>
    <t>People by their work situation at the beginning of pension receipt, 2023</t>
  </si>
  <si>
    <t>(% of old-age pension receivers)</t>
  </si>
  <si>
    <t>Financially necessary</t>
  </si>
  <si>
    <t xml:space="preserve">Financially attractive </t>
  </si>
  <si>
    <t>Enjoy working/ being productive</t>
  </si>
  <si>
    <t>Stay socially integrated</t>
  </si>
  <si>
    <t>Other reasons</t>
  </si>
  <si>
    <t>Main reason to continue working, EU, 2023</t>
  </si>
  <si>
    <t>(% of people aged 50-74 who continued working after first old-age pension receipt)</t>
  </si>
  <si>
    <r>
      <t>Source:</t>
    </r>
    <r>
      <rPr>
        <sz val="10"/>
        <color theme="1"/>
        <rFont val="Arial"/>
        <family val="2"/>
      </rPr>
      <t xml:space="preserve"> Eurostat (online data code: lfso_23pens08)</t>
    </r>
  </si>
  <si>
    <t>Note: (¹) Women: low reliabiliy.</t>
  </si>
  <si>
    <t>Partner/spouse still working (¹)</t>
  </si>
  <si>
    <t>Reason</t>
  </si>
  <si>
    <r>
      <t>Source:</t>
    </r>
    <r>
      <rPr>
        <sz val="10"/>
        <color theme="1"/>
        <rFont val="Arial"/>
        <family val="2"/>
      </rPr>
      <t xml:space="preserve"> Eurostat (online data code: lfso_23pens07)</t>
    </r>
  </si>
  <si>
    <t>Luxembourg(²)</t>
  </si>
  <si>
    <t>Slovenia(²)(³)</t>
  </si>
  <si>
    <t>Croatia(¹)(²)(³)</t>
  </si>
  <si>
    <t>Romania(¹)(³)</t>
  </si>
  <si>
    <t>(¹) Enjoy working/ being productive: low reliability, (²) Financially necessary: low reliability, (³) Other reasons: low reliability.</t>
  </si>
  <si>
    <t>Main reason to stop working, EU, 2023</t>
  </si>
  <si>
    <t>Eligibility for a pension reached</t>
  </si>
  <si>
    <t>Own illness or disability</t>
  </si>
  <si>
    <t>Maximum retirement age reached</t>
  </si>
  <si>
    <t>Other reason</t>
  </si>
  <si>
    <t>Other job related reasons</t>
  </si>
  <si>
    <t>Favourable financial arrangements</t>
  </si>
  <si>
    <t>Care responsibilities or other family reasons</t>
  </si>
  <si>
    <t>(% of people aged 50-74 who stopped working after first old-age pension receipt)</t>
  </si>
  <si>
    <t>Hungary(¹)</t>
  </si>
  <si>
    <t>Denmark(¹)</t>
  </si>
  <si>
    <t>REASON (Labels)</t>
  </si>
  <si>
    <t/>
  </si>
  <si>
    <t>Other job-related reasons</t>
  </si>
  <si>
    <t>GEO (Labels)</t>
  </si>
  <si>
    <t>European Union - 27 countries (from 2020)</t>
  </si>
  <si>
    <t>Slovenia(¹)(²)</t>
  </si>
  <si>
    <t>Ireland(²)</t>
  </si>
  <si>
    <t xml:space="preserve">(¹) Maximum retirement age reached: low reliability, </t>
  </si>
  <si>
    <t>(²) Own illness or disability: low reliability.</t>
  </si>
  <si>
    <t>Early retirement</t>
  </si>
  <si>
    <t>Deferred retirement</t>
  </si>
  <si>
    <t>Yes</t>
  </si>
  <si>
    <t>63 years 4 months</t>
  </si>
  <si>
    <t>60 years 4 months</t>
  </si>
  <si>
    <t>64 years 6 months</t>
  </si>
  <si>
    <t>62 years 6 months</t>
  </si>
  <si>
    <t>61 years 4 months</t>
  </si>
  <si>
    <t>63 years 10 months</t>
  </si>
  <si>
    <t>65 years 11 months</t>
  </si>
  <si>
    <t>61 years 6 months</t>
  </si>
  <si>
    <t>64 years 3 months</t>
  </si>
  <si>
    <t>No</t>
  </si>
  <si>
    <t>66 years 4 months</t>
  </si>
  <si>
    <t>60 years 6 months</t>
  </si>
  <si>
    <t>63 years 3 months</t>
  </si>
  <si>
    <t>65 years 1 month</t>
  </si>
  <si>
    <t>66 years 10 months</t>
  </si>
  <si>
    <t>64 years 4 months</t>
  </si>
  <si>
    <t>59 years 4 months</t>
  </si>
  <si>
    <t>63-68 years</t>
  </si>
  <si>
    <t>64 years 3 month</t>
  </si>
  <si>
    <t>flexible from 61 years</t>
  </si>
  <si>
    <t>flexible from 62 years</t>
  </si>
  <si>
    <t>62-67 years</t>
  </si>
  <si>
    <t>Note: definitions of the statutory pension age vary across EU Member States. The figures presented refer to the national statutory pension age (the age at which people are entitled to an old-age pension). When the pension age is defined as a range, the top and bottom limits are presented.</t>
  </si>
  <si>
    <t>60.0</t>
  </si>
  <si>
    <t>64.0</t>
  </si>
  <si>
    <t>Average age</t>
  </si>
  <si>
    <t>Age at which the person started receiving an old-age pension</t>
  </si>
  <si>
    <t>25.0</t>
  </si>
  <si>
    <t>5.0</t>
  </si>
  <si>
    <t>8.0</t>
  </si>
  <si>
    <t>People who continued working with the beginning of the old-age pension receipt, 2023</t>
  </si>
  <si>
    <t>(% of people aged 50-74 who have received an old-age pension)</t>
  </si>
  <si>
    <t>Main reason to continue working, 2023</t>
  </si>
  <si>
    <t>(people aged 50-74 who continued working after first old-age pension receipt)</t>
  </si>
  <si>
    <t>Financial necessity</t>
  </si>
  <si>
    <t>Finacially attractive</t>
  </si>
  <si>
    <t>Prevalent reason</t>
  </si>
  <si>
    <r>
      <t>Source:</t>
    </r>
    <r>
      <rPr>
        <sz val="10"/>
        <color theme="1"/>
        <rFont val="Arial"/>
        <family val="2"/>
      </rPr>
      <t xml:space="preserve"> Eurostat (online data code: lfso_23pens03)</t>
    </r>
  </si>
  <si>
    <t xml:space="preserve">Notes: EU average excludes Ireland, the Netherlands and Sweden, because these countries do not have system of reduction or bonus of statutory pension. </t>
  </si>
  <si>
    <t>Germany(²)</t>
  </si>
  <si>
    <t>Employment rate aged 50-74</t>
  </si>
  <si>
    <t>Emplyed pensioners</t>
  </si>
  <si>
    <t>Less than 50 years</t>
  </si>
  <si>
    <t>Over 70 years</t>
  </si>
  <si>
    <t xml:space="preserve"> (thousand)</t>
  </si>
  <si>
    <t xml:space="preserve"> (%)</t>
  </si>
  <si>
    <t>Note: Women 69 years, 70 years, over 70 years: low reliability.</t>
  </si>
  <si>
    <t>Men 70 years, over 70 years: low reliability.</t>
  </si>
  <si>
    <t>Notes: (¹) Low reliability of continued working without changes, continued working with changes; (²) Low reliability of continued working with changes.</t>
  </si>
  <si>
    <t>Notes: 50-59 years Employed with old-age pension: low reliability.</t>
  </si>
  <si>
    <t>53-55 years Not employed with pension: low reliability.</t>
  </si>
  <si>
    <t>Table 1: Statutory pension age, early and deferred retirement, 2012 and 2023</t>
  </si>
  <si>
    <r>
      <t>Source:</t>
    </r>
    <r>
      <rPr>
        <sz val="10"/>
        <color theme="1"/>
        <rFont val="Arial"/>
        <family val="2"/>
      </rPr>
      <t xml:space="preserve"> MISSOC database (Mutual Information System on Social Protection) https://www.missoc.org/missoc-database/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</si>
</sst>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_i"/>
    <numFmt numFmtId="166" formatCode="#,##0.0"/>
    <numFmt numFmtId="167" formatCode="#,##0.##########"/>
    <numFmt numFmtId="168" formatCode="@_i"/>
  </numFmts>
  <fonts count="15"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10"/>
      <color rgb="FFFF0000"/>
      <name val="Arial"/>
      <family val="2"/>
    </font>
    <font>
      <sz val="11"/>
      <name val="Arial"/>
      <family val="2"/>
    </font>
    <font>
      <b/>
      <sz val="10"/>
      <name val="Arial"/>
      <family val="2"/>
    </font>
    <font>
      <b/>
      <sz val="10"/>
      <color rgb="FF000000"/>
      <name val="Arial"/>
      <family val="2"/>
    </font>
    <font>
      <sz val="10"/>
      <color rgb="FF000000"/>
      <name val="Arial"/>
      <family val="2"/>
    </font>
    <font>
      <sz val="10"/>
      <name val="Arial"/>
      <family val="2"/>
    </font>
    <font>
      <sz val="10"/>
      <color rgb="FF3C4043"/>
      <name val="Arial"/>
      <family val="2"/>
    </font>
    <font>
      <b/>
      <sz val="10"/>
      <color rgb="FF404040"/>
      <name val="Arial"/>
      <family val="2"/>
    </font>
    <font>
      <sz val="10"/>
      <color rgb="FF404040"/>
      <name val="Arial"/>
      <family val="2"/>
    </font>
    <font>
      <b/>
      <sz val="10"/>
      <color indexed="9"/>
      <name val="Arial"/>
      <family val="2"/>
    </font>
    <font>
      <b/>
      <sz val="12"/>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4669AF"/>
      </patternFill>
    </fill>
    <fill>
      <patternFill patternType="solid">
        <fgColor rgb="FF0096DC"/>
      </patternFill>
    </fill>
    <fill>
      <patternFill patternType="solid">
        <fgColor rgb="FFDCE6F1"/>
      </patternFill>
    </fill>
    <fill>
      <patternFill patternType="mediumGray">
        <bgColor indexed="22"/>
      </patternFill>
    </fill>
  </fills>
  <borders count="21">
    <border>
      <left/>
      <right/>
      <top/>
      <bottom/>
      <diagonal/>
    </border>
    <border>
      <left/>
      <right/>
      <top style="thin">
        <color rgb="FF000000"/>
      </top>
      <bottom/>
      <diagonal/>
    </border>
    <border>
      <left/>
      <right/>
      <top style="thin">
        <color rgb="FF000000"/>
      </top>
      <bottom style="hair">
        <color rgb="FFC0C0C0"/>
      </bottom>
      <diagonal/>
    </border>
    <border>
      <left/>
      <right/>
      <top style="hair">
        <color rgb="FFC0C0C0"/>
      </top>
      <bottom style="hair">
        <color rgb="FFC0C0C0"/>
      </bottom>
      <diagonal/>
    </border>
    <border>
      <left/>
      <right/>
      <top style="hair">
        <color rgb="FFC0C0C0"/>
      </top>
      <bottom/>
      <diagonal/>
    </border>
    <border>
      <left style="hair">
        <color rgb="FFA6A6A6"/>
      </left>
      <right/>
      <top style="thin">
        <color rgb="FF000000"/>
      </top>
      <bottom/>
      <diagonal/>
    </border>
    <border>
      <left style="hair">
        <color rgb="FFA6A6A6"/>
      </left>
      <right/>
      <top style="thin">
        <color rgb="FF000000"/>
      </top>
      <bottom style="hair">
        <color rgb="FFC0C0C0"/>
      </bottom>
      <diagonal/>
    </border>
    <border>
      <left style="hair">
        <color rgb="FFA6A6A6"/>
      </left>
      <right/>
      <top style="hair">
        <color rgb="FFC0C0C0"/>
      </top>
      <bottom style="hair">
        <color rgb="FFC0C0C0"/>
      </bottom>
      <diagonal/>
    </border>
    <border>
      <left style="hair">
        <color rgb="FFA6A6A6"/>
      </left>
      <right/>
      <top style="hair">
        <color rgb="FFC0C0C0"/>
      </top>
      <bottom/>
      <diagonal/>
    </border>
    <border>
      <left/>
      <right/>
      <top style="hair">
        <color rgb="FFC0C0C0"/>
      </top>
      <bottom style="thin">
        <color rgb="FF000000"/>
      </bottom>
      <diagonal/>
    </border>
    <border>
      <left style="hair">
        <color rgb="FFA6A6A6"/>
      </left>
      <right/>
      <top style="hair">
        <color rgb="FFC0C0C0"/>
      </top>
      <bottom style="thin">
        <color rgb="FF000000"/>
      </bottom>
      <diagonal/>
    </border>
    <border>
      <left/>
      <right/>
      <top style="thin">
        <color rgb="FF000000"/>
      </top>
      <bottom style="thin">
        <color rgb="FF000000"/>
      </bottom>
      <diagonal/>
    </border>
    <border>
      <left/>
      <right/>
      <top/>
      <bottom style="hair">
        <color rgb="FFC0C0C0"/>
      </bottom>
      <diagonal/>
    </border>
    <border>
      <left style="hair">
        <color rgb="FFA6A6A6"/>
      </left>
      <right/>
      <top/>
      <bottom style="hair">
        <color rgb="FFC0C0C0"/>
      </bottom>
      <diagonal/>
    </border>
    <border>
      <left style="hair">
        <color rgb="FFA6A6A6"/>
      </left>
      <right/>
      <top style="thin">
        <color rgb="FF000000"/>
      </top>
      <bottom style="thin">
        <color rgb="FF000000"/>
      </bottom>
      <diagonal/>
    </border>
    <border>
      <left style="hair">
        <color rgb="FFA6A6A6"/>
      </left>
      <right/>
      <top/>
      <bottom/>
      <diagonal/>
    </border>
    <border>
      <left/>
      <right/>
      <top style="thin">
        <color indexed="64"/>
      </top>
      <bottom/>
      <diagonal/>
    </border>
    <border>
      <left style="thin">
        <color rgb="FFB0B0B0"/>
      </left>
      <right style="thin">
        <color rgb="FFB0B0B0"/>
      </right>
      <top style="thin">
        <color rgb="FFB0B0B0"/>
      </top>
      <bottom style="thin">
        <color rgb="FFB0B0B0"/>
      </bottom>
      <diagonal/>
    </border>
    <border>
      <left/>
      <right/>
      <top/>
      <bottom style="thin">
        <color rgb="FF000000"/>
      </bottom>
      <diagonal/>
    </border>
    <border>
      <left style="hair">
        <color rgb="FFA6A6A6"/>
      </left>
      <right/>
      <top style="thin">
        <color rgb="FF000000"/>
      </top>
      <bottom style="hair">
        <color rgb="FFA6A6A6"/>
      </bottom>
      <diagonal/>
    </border>
    <border>
      <left/>
      <right/>
      <top style="thin">
        <color rgb="FF000000"/>
      </top>
      <bottom style="hair">
        <color rgb="FFA6A6A6"/>
      </bottom>
      <diagonal/>
    </border>
  </borders>
  <cellStyleXfs count="3">
    <xf numFmtId="0" fontId="0" fillId="0" borderId="0"/>
    <xf numFmtId="165" fontId="1" fillId="0" borderId="0" applyFill="0" applyBorder="0" applyProtection="0">
      <alignment horizontal="right"/>
    </xf>
    <xf numFmtId="0" fontId="5" fillId="0" borderId="0"/>
  </cellStyleXfs>
  <cellXfs count="163">
    <xf numFmtId="0" fontId="0" fillId="0" borderId="0" xfId="0"/>
    <xf numFmtId="0" fontId="1" fillId="0" borderId="0" xfId="0" applyFont="1"/>
    <xf numFmtId="0" fontId="1" fillId="0" borderId="0" xfId="0" applyFont="1" applyAlignment="1">
      <alignment horizontal="left"/>
    </xf>
    <xf numFmtId="0" fontId="1" fillId="0" borderId="0" xfId="0" applyFont="1" applyBorder="1"/>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164" fontId="1" fillId="0" borderId="6" xfId="0" applyNumberFormat="1" applyFont="1" applyBorder="1"/>
    <xf numFmtId="164" fontId="1" fillId="0" borderId="2" xfId="0" applyNumberFormat="1" applyFont="1" applyBorder="1"/>
    <xf numFmtId="164" fontId="1" fillId="0" borderId="7" xfId="0" applyNumberFormat="1" applyFont="1" applyBorder="1"/>
    <xf numFmtId="164" fontId="1" fillId="0" borderId="3" xfId="0" applyNumberFormat="1" applyFont="1" applyBorder="1"/>
    <xf numFmtId="164" fontId="1" fillId="0" borderId="8" xfId="0" applyNumberFormat="1" applyFont="1" applyBorder="1"/>
    <xf numFmtId="164" fontId="1" fillId="0" borderId="4" xfId="0" applyNumberFormat="1" applyFont="1" applyBorder="1"/>
    <xf numFmtId="164" fontId="1" fillId="0" borderId="10" xfId="0" applyNumberFormat="1" applyFont="1" applyBorder="1"/>
    <xf numFmtId="164" fontId="1" fillId="0" borderId="9" xfId="0" applyNumberFormat="1" applyFont="1" applyBorder="1"/>
    <xf numFmtId="0" fontId="2" fillId="2" borderId="1" xfId="0" applyFont="1" applyFill="1" applyBorder="1" applyAlignment="1">
      <alignment horizontal="left"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9" xfId="0" applyFont="1" applyBorder="1" applyAlignment="1">
      <alignment horizontal="left"/>
    </xf>
    <xf numFmtId="164" fontId="1" fillId="0" borderId="0" xfId="0" applyNumberFormat="1" applyFont="1"/>
    <xf numFmtId="0" fontId="2" fillId="0" borderId="0" xfId="0" applyFont="1" applyAlignment="1">
      <alignment horizontal="left"/>
    </xf>
    <xf numFmtId="0" fontId="3" fillId="0" borderId="0" xfId="0" applyFont="1" applyAlignment="1"/>
    <xf numFmtId="164" fontId="4" fillId="0" borderId="0" xfId="0" applyNumberFormat="1" applyFont="1"/>
    <xf numFmtId="164" fontId="1" fillId="0" borderId="0" xfId="0" applyNumberFormat="1" applyFont="1" applyBorder="1"/>
    <xf numFmtId="0" fontId="2" fillId="0" borderId="0" xfId="0" applyFont="1" applyBorder="1" applyAlignment="1">
      <alignment horizontal="left"/>
    </xf>
    <xf numFmtId="0" fontId="2" fillId="0" borderId="0" xfId="0" applyFont="1" applyBorder="1"/>
    <xf numFmtId="0" fontId="1" fillId="0" borderId="0" xfId="0" quotePrefix="1" applyFont="1" applyBorder="1"/>
    <xf numFmtId="0" fontId="2" fillId="3" borderId="1" xfId="0" applyFont="1" applyFill="1" applyBorder="1" applyAlignment="1">
      <alignment horizontal="left"/>
    </xf>
    <xf numFmtId="0" fontId="2" fillId="2" borderId="1" xfId="0" applyFont="1" applyFill="1" applyBorder="1" applyAlignment="1">
      <alignment horizontal="left" vertical="center"/>
    </xf>
    <xf numFmtId="0" fontId="2" fillId="0" borderId="12" xfId="0" applyFont="1" applyBorder="1" applyAlignment="1">
      <alignment horizontal="left"/>
    </xf>
    <xf numFmtId="164" fontId="1" fillId="0" borderId="13" xfId="0" applyNumberFormat="1" applyFont="1" applyBorder="1"/>
    <xf numFmtId="164" fontId="1" fillId="0" borderId="12" xfId="0" applyNumberFormat="1" applyFont="1" applyBorder="1"/>
    <xf numFmtId="0" fontId="1" fillId="3" borderId="1" xfId="0" applyFont="1" applyFill="1" applyBorder="1"/>
    <xf numFmtId="164" fontId="1" fillId="3" borderId="1" xfId="0" applyNumberFormat="1" applyFont="1" applyFill="1" applyBorder="1"/>
    <xf numFmtId="164" fontId="1" fillId="3" borderId="5" xfId="0" applyNumberFormat="1" applyFont="1" applyFill="1" applyBorder="1"/>
    <xf numFmtId="0" fontId="2" fillId="0" borderId="12" xfId="0" quotePrefix="1" applyFont="1" applyBorder="1" applyAlignment="1">
      <alignment horizontal="left"/>
    </xf>
    <xf numFmtId="0" fontId="3" fillId="0" borderId="0" xfId="0" applyFont="1"/>
    <xf numFmtId="0" fontId="1" fillId="0" borderId="2" xfId="0" applyFont="1" applyBorder="1"/>
    <xf numFmtId="0" fontId="1" fillId="0" borderId="12" xfId="0" applyFont="1" applyBorder="1"/>
    <xf numFmtId="165" fontId="2" fillId="3" borderId="1" xfId="1" applyFont="1" applyFill="1" applyBorder="1" applyAlignment="1">
      <alignment horizontal="left"/>
    </xf>
    <xf numFmtId="165" fontId="2" fillId="0" borderId="2" xfId="1" applyFont="1" applyBorder="1" applyAlignment="1">
      <alignment horizontal="left"/>
    </xf>
    <xf numFmtId="165" fontId="2" fillId="0" borderId="3" xfId="1" applyFont="1" applyBorder="1" applyAlignment="1">
      <alignment horizontal="left"/>
    </xf>
    <xf numFmtId="165" fontId="2" fillId="0" borderId="4" xfId="1" applyFont="1" applyBorder="1" applyAlignment="1">
      <alignment horizontal="left"/>
    </xf>
    <xf numFmtId="165" fontId="2" fillId="0" borderId="9" xfId="1" applyFont="1" applyBorder="1" applyAlignment="1">
      <alignment horizontal="left"/>
    </xf>
    <xf numFmtId="165" fontId="2" fillId="0" borderId="12" xfId="1" applyFont="1" applyBorder="1" applyAlignment="1">
      <alignment horizontal="left"/>
    </xf>
    <xf numFmtId="0" fontId="2" fillId="2" borderId="5" xfId="0" applyFont="1" applyFill="1" applyBorder="1" applyAlignment="1">
      <alignment horizontal="right" vertical="center"/>
    </xf>
    <xf numFmtId="0" fontId="2" fillId="2" borderId="1" xfId="0" applyFont="1" applyFill="1" applyBorder="1" applyAlignment="1">
      <alignment horizontal="right" vertical="center"/>
    </xf>
    <xf numFmtId="49" fontId="2" fillId="0" borderId="3" xfId="0" applyNumberFormat="1" applyFont="1" applyBorder="1" applyAlignment="1">
      <alignment horizontal="left"/>
    </xf>
    <xf numFmtId="49" fontId="2" fillId="0" borderId="4" xfId="0" applyNumberFormat="1" applyFont="1" applyBorder="1" applyAlignment="1">
      <alignment horizontal="left"/>
    </xf>
    <xf numFmtId="49" fontId="2" fillId="0" borderId="12" xfId="0" applyNumberFormat="1" applyFont="1" applyBorder="1" applyAlignment="1">
      <alignment horizontal="left"/>
    </xf>
    <xf numFmtId="49" fontId="2" fillId="3" borderId="11" xfId="0" applyNumberFormat="1" applyFont="1" applyFill="1" applyBorder="1" applyAlignment="1">
      <alignment horizontal="left"/>
    </xf>
    <xf numFmtId="165" fontId="1" fillId="3" borderId="11" xfId="1" applyFont="1" applyFill="1" applyBorder="1">
      <alignment horizontal="right"/>
    </xf>
    <xf numFmtId="49" fontId="2" fillId="0" borderId="9" xfId="0" applyNumberFormat="1" applyFont="1" applyBorder="1" applyAlignment="1">
      <alignment horizontal="left"/>
    </xf>
    <xf numFmtId="49" fontId="1" fillId="0" borderId="0" xfId="0" applyNumberFormat="1" applyFont="1"/>
    <xf numFmtId="0" fontId="1" fillId="0" borderId="0" xfId="0" quotePrefix="1" applyFont="1"/>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0" borderId="2" xfId="0" quotePrefix="1" applyFont="1" applyBorder="1" applyAlignment="1">
      <alignment horizontal="left"/>
    </xf>
    <xf numFmtId="0" fontId="2" fillId="0" borderId="3" xfId="0" quotePrefix="1" applyFont="1" applyBorder="1" applyAlignment="1">
      <alignment horizontal="left"/>
    </xf>
    <xf numFmtId="0" fontId="2" fillId="0" borderId="9" xfId="0" quotePrefix="1" applyFont="1" applyBorder="1" applyAlignment="1">
      <alignment horizontal="left"/>
    </xf>
    <xf numFmtId="0" fontId="2" fillId="2" borderId="5" xfId="0" applyFont="1" applyFill="1" applyBorder="1" applyAlignment="1">
      <alignment horizontal="center" vertical="center"/>
    </xf>
    <xf numFmtId="49" fontId="1" fillId="0" borderId="0" xfId="0" applyNumberFormat="1" applyFont="1" applyAlignment="1">
      <alignment horizontal="left"/>
    </xf>
    <xf numFmtId="0" fontId="1" fillId="0" borderId="0" xfId="0" applyFont="1" applyAlignment="1">
      <alignment horizontal="justify" vertical="center" wrapText="1"/>
    </xf>
    <xf numFmtId="49" fontId="3" fillId="0" borderId="0" xfId="0" applyNumberFormat="1" applyFont="1" applyAlignment="1"/>
    <xf numFmtId="0" fontId="2" fillId="2" borderId="15" xfId="0" applyFont="1" applyFill="1" applyBorder="1" applyAlignment="1">
      <alignment horizontal="center" vertical="center"/>
    </xf>
    <xf numFmtId="0" fontId="6" fillId="0" borderId="2" xfId="2" applyFont="1" applyBorder="1" applyAlignment="1">
      <alignment horizontal="left"/>
    </xf>
    <xf numFmtId="0" fontId="6" fillId="0" borderId="3" xfId="2" applyFont="1" applyBorder="1" applyAlignment="1">
      <alignment horizontal="left"/>
    </xf>
    <xf numFmtId="0" fontId="6" fillId="0" borderId="4" xfId="2" applyFont="1" applyBorder="1" applyAlignment="1">
      <alignment horizontal="left"/>
    </xf>
    <xf numFmtId="0" fontId="6" fillId="0" borderId="9" xfId="2" applyFont="1" applyBorder="1" applyAlignment="1">
      <alignment horizontal="left"/>
    </xf>
    <xf numFmtId="0" fontId="2" fillId="0" borderId="12" xfId="0" applyFont="1" applyBorder="1" applyAlignment="1">
      <alignment horizontal="left" vertical="center"/>
    </xf>
    <xf numFmtId="165" fontId="2" fillId="2" borderId="1" xfId="1" applyFont="1" applyFill="1" applyBorder="1" applyAlignment="1">
      <alignment horizontal="center" vertical="center"/>
    </xf>
    <xf numFmtId="165" fontId="1" fillId="3" borderId="1" xfId="1" applyFont="1" applyFill="1" applyBorder="1">
      <alignment horizontal="right"/>
    </xf>
    <xf numFmtId="165" fontId="2" fillId="2" borderId="1" xfId="1" applyFont="1" applyFill="1" applyBorder="1" applyAlignment="1">
      <alignment horizontal="left" vertical="center"/>
    </xf>
    <xf numFmtId="165" fontId="2" fillId="0" borderId="2" xfId="1" applyFont="1" applyFill="1" applyBorder="1" applyAlignment="1">
      <alignment horizontal="left"/>
    </xf>
    <xf numFmtId="165" fontId="2" fillId="0" borderId="3" xfId="1" applyFont="1" applyFill="1" applyBorder="1" applyAlignment="1">
      <alignment horizontal="left"/>
    </xf>
    <xf numFmtId="165" fontId="2" fillId="0" borderId="4" xfId="1" applyFont="1" applyFill="1" applyBorder="1" applyAlignment="1">
      <alignment horizontal="left"/>
    </xf>
    <xf numFmtId="165" fontId="2" fillId="0" borderId="12" xfId="1" applyFont="1" applyFill="1" applyBorder="1" applyAlignment="1">
      <alignment horizontal="left"/>
    </xf>
    <xf numFmtId="165" fontId="2" fillId="0" borderId="9" xfId="1" applyFont="1" applyFill="1" applyBorder="1" applyAlignment="1">
      <alignment horizontal="left"/>
    </xf>
    <xf numFmtId="49" fontId="2" fillId="0" borderId="2" xfId="0" applyNumberFormat="1" applyFont="1" applyBorder="1" applyAlignment="1">
      <alignment horizontal="left"/>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0" borderId="11" xfId="0" applyFont="1" applyBorder="1" applyAlignment="1">
      <alignment horizontal="left"/>
    </xf>
    <xf numFmtId="0" fontId="2" fillId="0" borderId="0" xfId="0" applyFont="1" applyFill="1" applyBorder="1" applyAlignment="1">
      <alignment horizontal="left" vertical="center"/>
    </xf>
    <xf numFmtId="165" fontId="2" fillId="2" borderId="1" xfId="1" applyFont="1" applyFill="1" applyBorder="1" applyAlignment="1">
      <alignment horizontal="left" vertical="center" wrapText="1"/>
    </xf>
    <xf numFmtId="165" fontId="2" fillId="2" borderId="2" xfId="1" applyFont="1" applyFill="1" applyBorder="1" applyAlignment="1">
      <alignment horizontal="center" vertical="center" wrapText="1"/>
    </xf>
    <xf numFmtId="165" fontId="2" fillId="2" borderId="9" xfId="1" applyFont="1" applyFill="1" applyBorder="1" applyAlignment="1">
      <alignment horizontal="center" vertical="center" wrapText="1"/>
    </xf>
    <xf numFmtId="165" fontId="2" fillId="2" borderId="18" xfId="1" applyFont="1" applyFill="1" applyBorder="1" applyAlignment="1">
      <alignment horizontal="left" vertical="center" wrapText="1"/>
    </xf>
    <xf numFmtId="165" fontId="1" fillId="0" borderId="2" xfId="1" applyFont="1" applyBorder="1">
      <alignment horizontal="right"/>
    </xf>
    <xf numFmtId="165" fontId="1" fillId="0" borderId="3" xfId="1" applyFont="1" applyBorder="1">
      <alignment horizontal="right"/>
    </xf>
    <xf numFmtId="165" fontId="1" fillId="0" borderId="4" xfId="1" applyFont="1" applyBorder="1">
      <alignment horizontal="right"/>
    </xf>
    <xf numFmtId="165" fontId="1" fillId="0" borderId="9" xfId="1" applyFont="1" applyBorder="1">
      <alignment horizontal="right"/>
    </xf>
    <xf numFmtId="165" fontId="1" fillId="0" borderId="12" xfId="1" applyFont="1" applyBorder="1">
      <alignment horizontal="right"/>
    </xf>
    <xf numFmtId="165" fontId="1" fillId="0" borderId="13" xfId="1" applyFont="1" applyBorder="1">
      <alignment horizontal="right"/>
    </xf>
    <xf numFmtId="165" fontId="1" fillId="0" borderId="7" xfId="1" applyFont="1" applyBorder="1">
      <alignment horizontal="right"/>
    </xf>
    <xf numFmtId="165" fontId="1" fillId="0" borderId="8" xfId="1" applyFont="1" applyBorder="1">
      <alignment horizontal="right"/>
    </xf>
    <xf numFmtId="165" fontId="1" fillId="0" borderId="11" xfId="1" applyFont="1" applyBorder="1">
      <alignment horizontal="right"/>
    </xf>
    <xf numFmtId="165" fontId="1" fillId="0" borderId="14" xfId="1" applyFont="1" applyBorder="1">
      <alignment horizontal="right"/>
    </xf>
    <xf numFmtId="165" fontId="1" fillId="3" borderId="5" xfId="1" applyFont="1" applyFill="1" applyBorder="1">
      <alignment horizontal="right"/>
    </xf>
    <xf numFmtId="165" fontId="1" fillId="0" borderId="6" xfId="1" applyFont="1" applyBorder="1">
      <alignment horizontal="right"/>
    </xf>
    <xf numFmtId="165" fontId="1" fillId="0" borderId="10" xfId="1" applyFont="1" applyBorder="1">
      <alignment horizontal="right"/>
    </xf>
    <xf numFmtId="0" fontId="1" fillId="0" borderId="3" xfId="0" applyFont="1" applyBorder="1"/>
    <xf numFmtId="0" fontId="1" fillId="0" borderId="4" xfId="0" applyFont="1" applyBorder="1"/>
    <xf numFmtId="0" fontId="1" fillId="0" borderId="9" xfId="0" applyFont="1" applyBorder="1"/>
    <xf numFmtId="0" fontId="7" fillId="0" borderId="0" xfId="0" applyFont="1" applyAlignment="1">
      <alignment horizontal="left" vertical="center" readingOrder="1"/>
    </xf>
    <xf numFmtId="0" fontId="8" fillId="0" borderId="0" xfId="0" applyFont="1" applyAlignment="1">
      <alignment horizontal="left" vertical="center" readingOrder="1"/>
    </xf>
    <xf numFmtId="168" fontId="9" fillId="0" borderId="6" xfId="0" applyNumberFormat="1" applyFont="1" applyBorder="1" applyAlignment="1">
      <alignment horizontal="right" vertical="center"/>
    </xf>
    <xf numFmtId="168" fontId="9" fillId="0" borderId="2" xfId="0" applyNumberFormat="1" applyFont="1" applyBorder="1" applyAlignment="1">
      <alignment horizontal="right" vertical="center"/>
    </xf>
    <xf numFmtId="168" fontId="1" fillId="0" borderId="2" xfId="0" applyNumberFormat="1" applyFont="1" applyBorder="1" applyAlignment="1">
      <alignment horizontal="right" vertical="center"/>
    </xf>
    <xf numFmtId="168" fontId="9" fillId="0" borderId="7" xfId="0" applyNumberFormat="1" applyFont="1" applyBorder="1" applyAlignment="1">
      <alignment horizontal="right" vertical="center"/>
    </xf>
    <xf numFmtId="168" fontId="9"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8" fontId="9" fillId="0" borderId="8" xfId="0" applyNumberFormat="1" applyFont="1" applyBorder="1" applyAlignment="1">
      <alignment horizontal="right" vertical="center"/>
    </xf>
    <xf numFmtId="168" fontId="9" fillId="0" borderId="4" xfId="0" applyNumberFormat="1" applyFont="1" applyBorder="1" applyAlignment="1">
      <alignment horizontal="right" vertical="center"/>
    </xf>
    <xf numFmtId="168" fontId="1" fillId="0" borderId="4" xfId="0" applyNumberFormat="1" applyFont="1" applyBorder="1" applyAlignment="1">
      <alignment horizontal="right" vertical="center"/>
    </xf>
    <xf numFmtId="168" fontId="9" fillId="0" borderId="10" xfId="0" applyNumberFormat="1" applyFont="1" applyBorder="1" applyAlignment="1">
      <alignment horizontal="right" vertical="center"/>
    </xf>
    <xf numFmtId="168" fontId="9" fillId="0" borderId="9" xfId="0" applyNumberFormat="1" applyFont="1" applyBorder="1" applyAlignment="1">
      <alignment horizontal="right" vertical="center"/>
    </xf>
    <xf numFmtId="168" fontId="9" fillId="0" borderId="13" xfId="0" applyNumberFormat="1" applyFont="1" applyBorder="1" applyAlignment="1">
      <alignment horizontal="right" vertical="center"/>
    </xf>
    <xf numFmtId="168" fontId="9" fillId="0" borderId="12" xfId="0" applyNumberFormat="1" applyFont="1" applyBorder="1" applyAlignment="1">
      <alignment horizontal="right" vertical="center"/>
    </xf>
    <xf numFmtId="168" fontId="1" fillId="0" borderId="12" xfId="0" applyNumberFormat="1" applyFont="1" applyBorder="1" applyAlignment="1">
      <alignment horizontal="right" vertical="center"/>
    </xf>
    <xf numFmtId="168" fontId="1" fillId="0" borderId="9" xfId="0" applyNumberFormat="1" applyFont="1" applyBorder="1" applyAlignment="1">
      <alignment horizontal="right" vertical="center"/>
    </xf>
    <xf numFmtId="164" fontId="1" fillId="0" borderId="0" xfId="0" applyNumberFormat="1" applyFont="1" applyAlignment="1">
      <alignment vertical="center"/>
    </xf>
    <xf numFmtId="165" fontId="1" fillId="0" borderId="12" xfId="1" applyFont="1" applyFill="1" applyBorder="1">
      <alignment horizontal="right"/>
    </xf>
    <xf numFmtId="0" fontId="2" fillId="0" borderId="0" xfId="0" applyFont="1" applyFill="1" applyAlignment="1">
      <alignment horizontal="left"/>
    </xf>
    <xf numFmtId="0" fontId="1" fillId="0" borderId="0" xfId="0" applyFont="1" applyFill="1" applyAlignment="1">
      <alignment horizontal="left"/>
    </xf>
    <xf numFmtId="165" fontId="1" fillId="0" borderId="2" xfId="1" applyFont="1" applyFill="1" applyBorder="1">
      <alignment horizontal="right"/>
    </xf>
    <xf numFmtId="165" fontId="1" fillId="0" borderId="3" xfId="1" applyFont="1" applyFill="1" applyBorder="1">
      <alignment horizontal="right"/>
    </xf>
    <xf numFmtId="165" fontId="1" fillId="0" borderId="4" xfId="1" applyFont="1" applyFill="1" applyBorder="1">
      <alignment horizontal="right"/>
    </xf>
    <xf numFmtId="165" fontId="1" fillId="0" borderId="9" xfId="1" applyFont="1" applyFill="1" applyBorder="1">
      <alignment horizontal="right"/>
    </xf>
    <xf numFmtId="0" fontId="1" fillId="0" borderId="0" xfId="0" applyFont="1" applyFill="1"/>
    <xf numFmtId="49" fontId="2" fillId="0" borderId="0" xfId="0" applyNumberFormat="1" applyFont="1" applyAlignment="1">
      <alignment horizontal="left"/>
    </xf>
    <xf numFmtId="0" fontId="1" fillId="0" borderId="0" xfId="0" applyNumberFormat="1" applyFont="1"/>
    <xf numFmtId="0" fontId="10" fillId="0" borderId="0" xfId="0" applyFont="1"/>
    <xf numFmtId="0" fontId="11" fillId="0" borderId="0" xfId="0" applyFont="1" applyAlignment="1">
      <alignment horizontal="left"/>
    </xf>
    <xf numFmtId="0" fontId="12" fillId="0" borderId="0" xfId="0" applyFont="1" applyAlignment="1">
      <alignment horizontal="left"/>
    </xf>
    <xf numFmtId="0" fontId="13" fillId="4" borderId="17" xfId="0" applyFont="1" applyFill="1" applyBorder="1" applyAlignment="1">
      <alignment horizontal="right" vertical="center"/>
    </xf>
    <xf numFmtId="0" fontId="6" fillId="5" borderId="17" xfId="0" applyFont="1" applyFill="1" applyBorder="1" applyAlignment="1">
      <alignment horizontal="left" vertical="center"/>
    </xf>
    <xf numFmtId="0" fontId="6" fillId="6" borderId="17" xfId="0" applyFont="1" applyFill="1" applyBorder="1" applyAlignment="1">
      <alignment horizontal="left" vertical="center"/>
    </xf>
    <xf numFmtId="166" fontId="9" fillId="0" borderId="0" xfId="0" applyNumberFormat="1" applyFont="1" applyAlignment="1">
      <alignment horizontal="right" vertical="center" shrinkToFit="1"/>
    </xf>
    <xf numFmtId="3" fontId="9" fillId="0" borderId="0" xfId="0" applyNumberFormat="1" applyFont="1" applyAlignment="1">
      <alignment horizontal="right" vertical="center" shrinkToFit="1"/>
    </xf>
    <xf numFmtId="167" fontId="9" fillId="0" borderId="0" xfId="0" applyNumberFormat="1" applyFont="1" applyAlignment="1">
      <alignment horizontal="right" vertical="center" shrinkToFit="1"/>
    </xf>
    <xf numFmtId="0" fontId="1" fillId="7" borderId="0" xfId="0" applyFont="1" applyFill="1"/>
    <xf numFmtId="0" fontId="1" fillId="0" borderId="16" xfId="0" applyFont="1" applyBorder="1"/>
    <xf numFmtId="0" fontId="2" fillId="2" borderId="0" xfId="0" applyFont="1" applyFill="1" applyBorder="1" applyAlignment="1">
      <alignment horizontal="center" vertical="center"/>
    </xf>
    <xf numFmtId="168" fontId="1" fillId="0" borderId="6" xfId="0" applyNumberFormat="1" applyFont="1" applyBorder="1" applyAlignment="1">
      <alignment horizontal="right" vertical="center"/>
    </xf>
    <xf numFmtId="168" fontId="1" fillId="0" borderId="7" xfId="0" applyNumberFormat="1" applyFont="1" applyBorder="1" applyAlignment="1">
      <alignment horizontal="right" vertical="center"/>
    </xf>
    <xf numFmtId="168" fontId="1" fillId="0" borderId="8" xfId="0" applyNumberFormat="1" applyFont="1" applyBorder="1" applyAlignment="1">
      <alignment horizontal="right" vertical="center"/>
    </xf>
    <xf numFmtId="168" fontId="1" fillId="0" borderId="13" xfId="0" applyNumberFormat="1" applyFont="1" applyBorder="1" applyAlignment="1">
      <alignment horizontal="right" vertical="center"/>
    </xf>
    <xf numFmtId="168" fontId="1" fillId="0" borderId="10" xfId="0" applyNumberFormat="1" applyFont="1" applyBorder="1" applyAlignment="1">
      <alignment horizontal="right" vertical="center"/>
    </xf>
    <xf numFmtId="0" fontId="14" fillId="0" borderId="0" xfId="0" applyFont="1" applyAlignment="1">
      <alignment horizontal="left"/>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0" xfId="0" applyFont="1" applyAlignment="1">
      <alignment horizontal="left" wrapText="1"/>
    </xf>
    <xf numFmtId="0" fontId="13" fillId="4" borderId="17" xfId="0" applyFont="1" applyFill="1" applyBorder="1" applyAlignment="1">
      <alignment horizontal="left" vertical="center"/>
    </xf>
  </cellXfs>
  <cellStyles count="3">
    <cellStyle name="Normal" xfId="0" builtinId="0"/>
    <cellStyle name="Normal 2" xfId="2" xr:uid="{F2557A1F-B78E-431C-848D-8F799A2C6319}"/>
    <cellStyle name="NumberCellStyle" xfId="1" xr:uid="{163327E2-C18F-4CD3-B848-4556CCFFF879}"/>
  </cellStyles>
  <dxfs count="0"/>
  <tableStyles count="0" defaultTableStyle="TableStyleMedium2" defaultPivotStyle="PivotStyleLight16"/>
  <colors>
    <mruColors>
      <color rgb="FF6A85DD"/>
      <color rgb="FF2644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aged 50-74 by receiveng an old-age pension and employment status, EU, 2023</a:t>
            </a:r>
          </a:p>
          <a:p>
            <a:pPr algn="l">
              <a:defRPr sz="1800" b="1"/>
            </a:pPr>
            <a:r>
              <a:rPr lang="en-US" sz="1600" b="0"/>
              <a:t>(%)</a:t>
            </a:r>
          </a:p>
        </c:rich>
      </c:tx>
      <c:layout>
        <c:manualLayout>
          <c:xMode val="edge"/>
          <c:yMode val="edge"/>
          <c:x val="5.3333333333333332E-3"/>
          <c:y val="7.7651951723720471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5491564368882232"/>
          <c:w val="0.97066666666666668"/>
          <c:h val="0.6482464416145981"/>
        </c:manualLayout>
      </c:layout>
      <c:areaChart>
        <c:grouping val="stacked"/>
        <c:varyColors val="0"/>
        <c:ser>
          <c:idx val="0"/>
          <c:order val="0"/>
          <c:tx>
            <c:strRef>
              <c:f>'Figure 1'!$B$3</c:f>
              <c:strCache>
                <c:ptCount val="1"/>
                <c:pt idx="0">
                  <c:v>Employed without pension</c:v>
                </c:pt>
              </c:strCache>
            </c:strRef>
          </c:tx>
          <c:spPr>
            <a:solidFill>
              <a:schemeClr val="accent1"/>
            </a:solidFill>
            <a:ln>
              <a:solidFill>
                <a:schemeClr val="bg1"/>
              </a:solidFill>
            </a:ln>
            <a:effectLst/>
          </c:spPr>
          <c:cat>
            <c:strRef>
              <c:f>'Figure 1'!$A$4:$A$28</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1'!$B$4:$B$28</c:f>
              <c:numCache>
                <c:formatCode>#,##0.0_i</c:formatCode>
                <c:ptCount val="25"/>
                <c:pt idx="0">
                  <c:v>82.1</c:v>
                </c:pt>
                <c:pt idx="1">
                  <c:v>81.3</c:v>
                </c:pt>
                <c:pt idx="2">
                  <c:v>81.2</c:v>
                </c:pt>
                <c:pt idx="3">
                  <c:v>80.2</c:v>
                </c:pt>
                <c:pt idx="4">
                  <c:v>78.3</c:v>
                </c:pt>
                <c:pt idx="5">
                  <c:v>77.5</c:v>
                </c:pt>
                <c:pt idx="6">
                  <c:v>76.900000000000006</c:v>
                </c:pt>
                <c:pt idx="7">
                  <c:v>74.599999999999994</c:v>
                </c:pt>
                <c:pt idx="8">
                  <c:v>72.5</c:v>
                </c:pt>
                <c:pt idx="9">
                  <c:v>69.099999999999994</c:v>
                </c:pt>
                <c:pt idx="10">
                  <c:v>60.3</c:v>
                </c:pt>
                <c:pt idx="11">
                  <c:v>54.5</c:v>
                </c:pt>
                <c:pt idx="12">
                  <c:v>45</c:v>
                </c:pt>
                <c:pt idx="13">
                  <c:v>35</c:v>
                </c:pt>
                <c:pt idx="14">
                  <c:v>24.6</c:v>
                </c:pt>
                <c:pt idx="15">
                  <c:v>14.8</c:v>
                </c:pt>
                <c:pt idx="16">
                  <c:v>8.1999999999999993</c:v>
                </c:pt>
                <c:pt idx="17">
                  <c:v>3.1</c:v>
                </c:pt>
                <c:pt idx="18">
                  <c:v>1.7</c:v>
                </c:pt>
                <c:pt idx="19">
                  <c:v>1.3</c:v>
                </c:pt>
                <c:pt idx="20">
                  <c:v>0.8</c:v>
                </c:pt>
                <c:pt idx="21">
                  <c:v>0.6</c:v>
                </c:pt>
                <c:pt idx="22">
                  <c:v>0.5</c:v>
                </c:pt>
                <c:pt idx="23">
                  <c:v>0.4</c:v>
                </c:pt>
                <c:pt idx="24">
                  <c:v>0.1</c:v>
                </c:pt>
              </c:numCache>
            </c:numRef>
          </c:val>
          <c:extLst>
            <c:ext xmlns:c16="http://schemas.microsoft.com/office/drawing/2014/chart" uri="{C3380CC4-5D6E-409C-BE32-E72D297353CC}">
              <c16:uniqueId val="{00000000-61BE-4B07-ACB4-974C345CBDF8}"/>
            </c:ext>
          </c:extLst>
        </c:ser>
        <c:ser>
          <c:idx val="1"/>
          <c:order val="1"/>
          <c:tx>
            <c:strRef>
              <c:f>'Figure 1'!$C$3</c:f>
              <c:strCache>
                <c:ptCount val="1"/>
                <c:pt idx="0">
                  <c:v>Employed with pension</c:v>
                </c:pt>
              </c:strCache>
            </c:strRef>
          </c:tx>
          <c:spPr>
            <a:solidFill>
              <a:schemeClr val="accent1">
                <a:lumMod val="60000"/>
                <a:lumOff val="40000"/>
              </a:schemeClr>
            </a:solidFill>
            <a:ln>
              <a:solidFill>
                <a:schemeClr val="bg1"/>
              </a:solidFill>
            </a:ln>
            <a:effectLst/>
          </c:spPr>
          <c:cat>
            <c:strRef>
              <c:f>'Figure 1'!$A$4:$A$28</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1'!$C$4:$C$28</c:f>
              <c:numCache>
                <c:formatCode>#,##0.0_i</c:formatCode>
                <c:ptCount val="25"/>
                <c:pt idx="0">
                  <c:v>0.9</c:v>
                </c:pt>
                <c:pt idx="1">
                  <c:v>1</c:v>
                </c:pt>
                <c:pt idx="2">
                  <c:v>0.9</c:v>
                </c:pt>
                <c:pt idx="3">
                  <c:v>0.9</c:v>
                </c:pt>
                <c:pt idx="4">
                  <c:v>0.9</c:v>
                </c:pt>
                <c:pt idx="5">
                  <c:v>1</c:v>
                </c:pt>
                <c:pt idx="6">
                  <c:v>1.1000000000000001</c:v>
                </c:pt>
                <c:pt idx="7">
                  <c:v>1.3</c:v>
                </c:pt>
                <c:pt idx="8">
                  <c:v>1.5</c:v>
                </c:pt>
                <c:pt idx="9">
                  <c:v>1.3</c:v>
                </c:pt>
                <c:pt idx="10">
                  <c:v>2.8</c:v>
                </c:pt>
                <c:pt idx="11">
                  <c:v>3.7</c:v>
                </c:pt>
                <c:pt idx="12">
                  <c:v>4.5999999999999996</c:v>
                </c:pt>
                <c:pt idx="13">
                  <c:v>5.5</c:v>
                </c:pt>
                <c:pt idx="14">
                  <c:v>7.1</c:v>
                </c:pt>
                <c:pt idx="15">
                  <c:v>8.4</c:v>
                </c:pt>
                <c:pt idx="16">
                  <c:v>9.9</c:v>
                </c:pt>
                <c:pt idx="17">
                  <c:v>9.1999999999999993</c:v>
                </c:pt>
                <c:pt idx="18">
                  <c:v>8.6</c:v>
                </c:pt>
                <c:pt idx="19">
                  <c:v>7.4</c:v>
                </c:pt>
                <c:pt idx="20">
                  <c:v>7.2</c:v>
                </c:pt>
                <c:pt idx="21">
                  <c:v>6.6</c:v>
                </c:pt>
                <c:pt idx="22">
                  <c:v>5.7</c:v>
                </c:pt>
                <c:pt idx="23">
                  <c:v>5.2</c:v>
                </c:pt>
                <c:pt idx="24">
                  <c:v>3.9</c:v>
                </c:pt>
              </c:numCache>
            </c:numRef>
          </c:val>
          <c:extLst>
            <c:ext xmlns:c16="http://schemas.microsoft.com/office/drawing/2014/chart" uri="{C3380CC4-5D6E-409C-BE32-E72D297353CC}">
              <c16:uniqueId val="{00000004-61BE-4B07-ACB4-974C345CBDF8}"/>
            </c:ext>
          </c:extLst>
        </c:ser>
        <c:ser>
          <c:idx val="2"/>
          <c:order val="2"/>
          <c:tx>
            <c:strRef>
              <c:f>'Figure 1'!$D$3</c:f>
              <c:strCache>
                <c:ptCount val="1"/>
                <c:pt idx="0">
                  <c:v>Not employed with pension</c:v>
                </c:pt>
              </c:strCache>
            </c:strRef>
          </c:tx>
          <c:spPr>
            <a:solidFill>
              <a:schemeClr val="accent2"/>
            </a:solidFill>
            <a:ln>
              <a:solidFill>
                <a:schemeClr val="bg1"/>
              </a:solidFill>
            </a:ln>
            <a:effectLst/>
          </c:spPr>
          <c:cat>
            <c:strRef>
              <c:f>'Figure 1'!$A$4:$A$28</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1'!$D$4:$D$28</c:f>
              <c:numCache>
                <c:formatCode>#,##0.0_i</c:formatCode>
                <c:ptCount val="25"/>
                <c:pt idx="0">
                  <c:v>0</c:v>
                </c:pt>
                <c:pt idx="1">
                  <c:v>0</c:v>
                </c:pt>
                <c:pt idx="2">
                  <c:v>0</c:v>
                </c:pt>
                <c:pt idx="3">
                  <c:v>0.9</c:v>
                </c:pt>
                <c:pt idx="4">
                  <c:v>1.4</c:v>
                </c:pt>
                <c:pt idx="5">
                  <c:v>1.4</c:v>
                </c:pt>
                <c:pt idx="6">
                  <c:v>1.8</c:v>
                </c:pt>
                <c:pt idx="7">
                  <c:v>2.7</c:v>
                </c:pt>
                <c:pt idx="8">
                  <c:v>3.8</c:v>
                </c:pt>
                <c:pt idx="9">
                  <c:v>4.9000000000000004</c:v>
                </c:pt>
                <c:pt idx="10">
                  <c:v>12.3</c:v>
                </c:pt>
                <c:pt idx="11">
                  <c:v>16.3</c:v>
                </c:pt>
                <c:pt idx="12">
                  <c:v>27.3</c:v>
                </c:pt>
                <c:pt idx="13">
                  <c:v>37.5</c:v>
                </c:pt>
                <c:pt idx="14">
                  <c:v>46.9</c:v>
                </c:pt>
                <c:pt idx="15">
                  <c:v>60.7</c:v>
                </c:pt>
                <c:pt idx="16">
                  <c:v>69.2</c:v>
                </c:pt>
                <c:pt idx="17">
                  <c:v>79.900000000000006</c:v>
                </c:pt>
                <c:pt idx="18">
                  <c:v>82.7</c:v>
                </c:pt>
                <c:pt idx="19">
                  <c:v>84.6</c:v>
                </c:pt>
                <c:pt idx="20">
                  <c:v>85.6</c:v>
                </c:pt>
                <c:pt idx="21">
                  <c:v>86</c:v>
                </c:pt>
                <c:pt idx="22">
                  <c:v>87.2</c:v>
                </c:pt>
                <c:pt idx="23">
                  <c:v>87.9</c:v>
                </c:pt>
                <c:pt idx="24">
                  <c:v>89.6</c:v>
                </c:pt>
              </c:numCache>
            </c:numRef>
          </c:val>
          <c:extLst>
            <c:ext xmlns:c16="http://schemas.microsoft.com/office/drawing/2014/chart" uri="{C3380CC4-5D6E-409C-BE32-E72D297353CC}">
              <c16:uniqueId val="{00000005-61BE-4B07-ACB4-974C345CBDF8}"/>
            </c:ext>
          </c:extLst>
        </c:ser>
        <c:ser>
          <c:idx val="3"/>
          <c:order val="3"/>
          <c:tx>
            <c:strRef>
              <c:f>'Figure 1'!$E$3</c:f>
              <c:strCache>
                <c:ptCount val="1"/>
                <c:pt idx="0">
                  <c:v>Not employed without pension</c:v>
                </c:pt>
              </c:strCache>
            </c:strRef>
          </c:tx>
          <c:spPr>
            <a:solidFill>
              <a:schemeClr val="accent3"/>
            </a:solidFill>
            <a:ln>
              <a:solidFill>
                <a:schemeClr val="bg1"/>
              </a:solidFill>
            </a:ln>
            <a:effectLst/>
          </c:spPr>
          <c:cat>
            <c:strRef>
              <c:f>'Figure 1'!$A$4:$A$28</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1'!$E$4:$E$28</c:f>
              <c:numCache>
                <c:formatCode>#,##0.0_i</c:formatCode>
                <c:ptCount val="25"/>
                <c:pt idx="0">
                  <c:v>17</c:v>
                </c:pt>
                <c:pt idx="1">
                  <c:v>17.7</c:v>
                </c:pt>
                <c:pt idx="2">
                  <c:v>17.899999999999999</c:v>
                </c:pt>
                <c:pt idx="3">
                  <c:v>18</c:v>
                </c:pt>
                <c:pt idx="4">
                  <c:v>19.399999999999999</c:v>
                </c:pt>
                <c:pt idx="5">
                  <c:v>20.100000000000001</c:v>
                </c:pt>
                <c:pt idx="6">
                  <c:v>20.2</c:v>
                </c:pt>
                <c:pt idx="7">
                  <c:v>21.4</c:v>
                </c:pt>
                <c:pt idx="8">
                  <c:v>22.3</c:v>
                </c:pt>
                <c:pt idx="9">
                  <c:v>24.7</c:v>
                </c:pt>
                <c:pt idx="10">
                  <c:v>24.6</c:v>
                </c:pt>
                <c:pt idx="11">
                  <c:v>25.4</c:v>
                </c:pt>
                <c:pt idx="12">
                  <c:v>23.1</c:v>
                </c:pt>
                <c:pt idx="13">
                  <c:v>22.1</c:v>
                </c:pt>
                <c:pt idx="14">
                  <c:v>21.4</c:v>
                </c:pt>
                <c:pt idx="15">
                  <c:v>16.100000000000001</c:v>
                </c:pt>
                <c:pt idx="16">
                  <c:v>12.7</c:v>
                </c:pt>
                <c:pt idx="17">
                  <c:v>7.7</c:v>
                </c:pt>
                <c:pt idx="18">
                  <c:v>6.9</c:v>
                </c:pt>
                <c:pt idx="19">
                  <c:v>6.7</c:v>
                </c:pt>
                <c:pt idx="20">
                  <c:v>6.4</c:v>
                </c:pt>
                <c:pt idx="21">
                  <c:v>6.7</c:v>
                </c:pt>
                <c:pt idx="22">
                  <c:v>6.5</c:v>
                </c:pt>
                <c:pt idx="23">
                  <c:v>6.5</c:v>
                </c:pt>
                <c:pt idx="24">
                  <c:v>6.3</c:v>
                </c:pt>
              </c:numCache>
            </c:numRef>
          </c:val>
          <c:extLst>
            <c:ext xmlns:c16="http://schemas.microsoft.com/office/drawing/2014/chart" uri="{C3380CC4-5D6E-409C-BE32-E72D297353CC}">
              <c16:uniqueId val="{00000006-61BE-4B07-ACB4-974C345CBDF8}"/>
            </c:ext>
          </c:extLst>
        </c:ser>
        <c:dLbls>
          <c:showLegendKey val="0"/>
          <c:showVal val="0"/>
          <c:showCatName val="0"/>
          <c:showSerName val="0"/>
          <c:showPercent val="0"/>
          <c:showBubbleSize val="0"/>
        </c:dLbls>
        <c:axId val="553673824"/>
        <c:axId val="553690144"/>
      </c:areaChart>
      <c:catAx>
        <c:axId val="553673824"/>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553690144"/>
        <c:crosses val="autoZero"/>
        <c:auto val="1"/>
        <c:lblAlgn val="ctr"/>
        <c:lblOffset val="100"/>
        <c:tickMarkSkip val="1"/>
        <c:noMultiLvlLbl val="0"/>
      </c:catAx>
      <c:valAx>
        <c:axId val="553690144"/>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553673824"/>
        <c:crosses val="autoZero"/>
        <c:crossBetween val="midCat"/>
      </c:valAx>
      <c:spPr>
        <a:noFill/>
        <a:ln>
          <a:noFill/>
        </a:ln>
        <a:effectLst/>
      </c:spPr>
    </c:plotArea>
    <c:legend>
      <c:legendPos val="b"/>
      <c:layout>
        <c:manualLayout>
          <c:xMode val="edge"/>
          <c:yMode val="edge"/>
          <c:x val="0.16066666666666668"/>
          <c:y val="0.82257507323435053"/>
          <c:w val="0.72133333333333338"/>
          <c:h val="6.4598475209155848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Average age of the first old-age pension receipt by sex and age group, EU, </a:t>
            </a:r>
            <a:r>
              <a:rPr lang="et-EE"/>
              <a:t>2023</a:t>
            </a:r>
          </a:p>
          <a:p>
            <a:pPr algn="l">
              <a:defRPr sz="1800" b="1"/>
            </a:pPr>
            <a:r>
              <a:rPr lang="et-EE"/>
              <a:t>(</a:t>
            </a:r>
            <a:r>
              <a:rPr lang="en-US"/>
              <a:t>years</a:t>
            </a:r>
            <a:r>
              <a:rPr lang="et-EE"/>
              <a:t>)</a:t>
            </a:r>
            <a:endParaRPr lang="en-US"/>
          </a:p>
        </c:rich>
      </c:tx>
      <c:layout>
        <c:manualLayout>
          <c:xMode val="edge"/>
          <c:yMode val="edge"/>
          <c:x val="5.3333333333333332E-3"/>
          <c:y val="8.0337429856963006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4.8246843436000976E-2"/>
          <c:y val="0.18067470853290143"/>
          <c:w val="0.93708643038493145"/>
          <c:h val="0.47844191050949492"/>
        </c:manualLayout>
      </c:layout>
      <c:barChart>
        <c:barDir val="col"/>
        <c:grouping val="clustered"/>
        <c:varyColors val="0"/>
        <c:ser>
          <c:idx val="0"/>
          <c:order val="0"/>
          <c:tx>
            <c:strRef>
              <c:f>'Figure 9'!$C$3</c:f>
              <c:strCache>
                <c:ptCount val="1"/>
                <c:pt idx="0">
                  <c:v>Average pension age</c:v>
                </c:pt>
              </c:strCache>
            </c:strRef>
          </c:tx>
          <c:spPr>
            <a:solidFill>
              <a:schemeClr val="accent1">
                <a:lumMod val="40000"/>
                <a:lumOff val="60000"/>
              </a:schemeClr>
            </a:solidFill>
            <a:ln>
              <a:noFill/>
            </a:ln>
            <a:effectLst/>
          </c:spPr>
          <c:invertIfNegative val="0"/>
          <c:cat>
            <c:multiLvlStrRef>
              <c:f>'Figure 9'!$A$4:$B$10</c:f>
              <c:multiLvlStrCache>
                <c:ptCount val="7"/>
                <c:lvl>
                  <c:pt idx="0">
                    <c:v>50-74 years</c:v>
                  </c:pt>
                  <c:pt idx="1">
                    <c:v>65-69 years</c:v>
                  </c:pt>
                  <c:pt idx="2">
                    <c:v>70-74 years</c:v>
                  </c:pt>
                  <c:pt idx="4">
                    <c:v>50-74 years</c:v>
                  </c:pt>
                  <c:pt idx="5">
                    <c:v>65-69 years</c:v>
                  </c:pt>
                  <c:pt idx="6">
                    <c:v>70-74 years</c:v>
                  </c:pt>
                </c:lvl>
                <c:lvl>
                  <c:pt idx="0">
                    <c:v>Men</c:v>
                  </c:pt>
                  <c:pt idx="3">
                    <c:v> </c:v>
                  </c:pt>
                  <c:pt idx="4">
                    <c:v>Women</c:v>
                  </c:pt>
                </c:lvl>
              </c:multiLvlStrCache>
            </c:multiLvlStrRef>
          </c:cat>
          <c:val>
            <c:numRef>
              <c:f>'Figure 9'!$C$4:$C$10</c:f>
              <c:numCache>
                <c:formatCode>#,##0.0_i</c:formatCode>
                <c:ptCount val="7"/>
                <c:pt idx="0">
                  <c:v>61.3</c:v>
                </c:pt>
                <c:pt idx="1">
                  <c:v>62.2</c:v>
                </c:pt>
                <c:pt idx="2">
                  <c:v>61.9</c:v>
                </c:pt>
                <c:pt idx="4">
                  <c:v>60.9</c:v>
                </c:pt>
                <c:pt idx="5">
                  <c:v>61.6</c:v>
                </c:pt>
                <c:pt idx="6">
                  <c:v>61</c:v>
                </c:pt>
              </c:numCache>
            </c:numRef>
          </c:val>
          <c:extLst>
            <c:ext xmlns:c16="http://schemas.microsoft.com/office/drawing/2014/chart" uri="{C3380CC4-5D6E-409C-BE32-E72D297353CC}">
              <c16:uniqueId val="{00000000-38C0-49E8-8C42-93184969017F}"/>
            </c:ext>
          </c:extLst>
        </c:ser>
        <c:dLbls>
          <c:showLegendKey val="0"/>
          <c:showVal val="0"/>
          <c:showCatName val="0"/>
          <c:showSerName val="0"/>
          <c:showPercent val="0"/>
          <c:showBubbleSize val="0"/>
        </c:dLbls>
        <c:gapWidth val="75"/>
        <c:overlap val="-25"/>
        <c:axId val="1086616576"/>
        <c:axId val="1086611296"/>
      </c:barChart>
      <c:lineChart>
        <c:grouping val="standard"/>
        <c:varyColors val="0"/>
        <c:ser>
          <c:idx val="1"/>
          <c:order val="1"/>
          <c:tx>
            <c:strRef>
              <c:f>'Figure 9'!$D$3</c:f>
              <c:strCache>
                <c:ptCount val="1"/>
                <c:pt idx="0">
                  <c:v>Average pension age with reduction</c:v>
                </c:pt>
              </c:strCache>
            </c:strRef>
          </c:tx>
          <c:spPr>
            <a:ln w="25400" cap="rnd">
              <a:noFill/>
              <a:round/>
            </a:ln>
            <a:effectLst/>
          </c:spPr>
          <c:marker>
            <c:symbol val="triangle"/>
            <c:size val="10"/>
            <c:spPr>
              <a:solidFill>
                <a:schemeClr val="accent2"/>
              </a:solidFill>
              <a:ln w="9525">
                <a:solidFill>
                  <a:schemeClr val="accent2"/>
                </a:solidFill>
              </a:ln>
              <a:effectLst/>
            </c:spPr>
          </c:marker>
          <c:cat>
            <c:multiLvlStrRef>
              <c:f>'Figure 9'!$A$4:$B$10</c:f>
              <c:multiLvlStrCache>
                <c:ptCount val="7"/>
                <c:lvl>
                  <c:pt idx="0">
                    <c:v>50-74 years</c:v>
                  </c:pt>
                  <c:pt idx="1">
                    <c:v>65-69 years</c:v>
                  </c:pt>
                  <c:pt idx="2">
                    <c:v>70-74 years</c:v>
                  </c:pt>
                  <c:pt idx="4">
                    <c:v>50-74 years</c:v>
                  </c:pt>
                  <c:pt idx="5">
                    <c:v>65-69 years</c:v>
                  </c:pt>
                  <c:pt idx="6">
                    <c:v>70-74 years</c:v>
                  </c:pt>
                </c:lvl>
                <c:lvl>
                  <c:pt idx="0">
                    <c:v>Men</c:v>
                  </c:pt>
                  <c:pt idx="3">
                    <c:v> </c:v>
                  </c:pt>
                  <c:pt idx="4">
                    <c:v>Women</c:v>
                  </c:pt>
                </c:lvl>
              </c:multiLvlStrCache>
            </c:multiLvlStrRef>
          </c:cat>
          <c:val>
            <c:numRef>
              <c:f>'Figure 9'!$D$4:$D$10</c:f>
              <c:numCache>
                <c:formatCode>#,##0.0_i</c:formatCode>
                <c:ptCount val="7"/>
                <c:pt idx="0">
                  <c:v>60.1</c:v>
                </c:pt>
                <c:pt idx="1">
                  <c:v>61.1</c:v>
                </c:pt>
                <c:pt idx="2">
                  <c:v>60.2</c:v>
                </c:pt>
                <c:pt idx="4">
                  <c:v>59.5</c:v>
                </c:pt>
                <c:pt idx="5">
                  <c:v>60.4</c:v>
                </c:pt>
                <c:pt idx="6">
                  <c:v>59.2</c:v>
                </c:pt>
              </c:numCache>
            </c:numRef>
          </c:val>
          <c:smooth val="0"/>
          <c:extLst>
            <c:ext xmlns:c16="http://schemas.microsoft.com/office/drawing/2014/chart" uri="{C3380CC4-5D6E-409C-BE32-E72D297353CC}">
              <c16:uniqueId val="{00000001-38C0-49E8-8C42-93184969017F}"/>
            </c:ext>
          </c:extLst>
        </c:ser>
        <c:ser>
          <c:idx val="2"/>
          <c:order val="2"/>
          <c:tx>
            <c:strRef>
              <c:f>'Figure 9'!$E$3</c:f>
              <c:strCache>
                <c:ptCount val="1"/>
                <c:pt idx="0">
                  <c:v>Average pension age with bonus</c:v>
                </c:pt>
              </c:strCache>
            </c:strRef>
          </c:tx>
          <c:spPr>
            <a:ln w="25400" cap="rnd">
              <a:noFill/>
              <a:round/>
            </a:ln>
            <a:effectLst/>
          </c:spPr>
          <c:marker>
            <c:symbol val="circle"/>
            <c:size val="10"/>
            <c:spPr>
              <a:solidFill>
                <a:schemeClr val="accent3"/>
              </a:solidFill>
              <a:ln w="9525">
                <a:solidFill>
                  <a:schemeClr val="accent3"/>
                </a:solidFill>
              </a:ln>
              <a:effectLst/>
            </c:spPr>
          </c:marker>
          <c:cat>
            <c:multiLvlStrRef>
              <c:f>'Figure 9'!$A$4:$B$10</c:f>
              <c:multiLvlStrCache>
                <c:ptCount val="7"/>
                <c:lvl>
                  <c:pt idx="0">
                    <c:v>50-74 years</c:v>
                  </c:pt>
                  <c:pt idx="1">
                    <c:v>65-69 years</c:v>
                  </c:pt>
                  <c:pt idx="2">
                    <c:v>70-74 years</c:v>
                  </c:pt>
                  <c:pt idx="4">
                    <c:v>50-74 years</c:v>
                  </c:pt>
                  <c:pt idx="5">
                    <c:v>65-69 years</c:v>
                  </c:pt>
                  <c:pt idx="6">
                    <c:v>70-74 years</c:v>
                  </c:pt>
                </c:lvl>
                <c:lvl>
                  <c:pt idx="0">
                    <c:v>Men</c:v>
                  </c:pt>
                  <c:pt idx="3">
                    <c:v> </c:v>
                  </c:pt>
                  <c:pt idx="4">
                    <c:v>Women</c:v>
                  </c:pt>
                </c:lvl>
              </c:multiLvlStrCache>
            </c:multiLvlStrRef>
          </c:cat>
          <c:val>
            <c:numRef>
              <c:f>'Figure 9'!$E$4:$E$10</c:f>
              <c:numCache>
                <c:formatCode>#,##0.0_i</c:formatCode>
                <c:ptCount val="7"/>
                <c:pt idx="0">
                  <c:v>63.5</c:v>
                </c:pt>
                <c:pt idx="1">
                  <c:v>63.7</c:v>
                </c:pt>
                <c:pt idx="2">
                  <c:v>64.5</c:v>
                </c:pt>
                <c:pt idx="4">
                  <c:v>62.7</c:v>
                </c:pt>
                <c:pt idx="5">
                  <c:v>62.9</c:v>
                </c:pt>
                <c:pt idx="6">
                  <c:v>63.1</c:v>
                </c:pt>
              </c:numCache>
            </c:numRef>
          </c:val>
          <c:smooth val="0"/>
          <c:extLst>
            <c:ext xmlns:c16="http://schemas.microsoft.com/office/drawing/2014/chart" uri="{C3380CC4-5D6E-409C-BE32-E72D297353CC}">
              <c16:uniqueId val="{00000002-38C0-49E8-8C42-93184969017F}"/>
            </c:ext>
          </c:extLst>
        </c:ser>
        <c:ser>
          <c:idx val="3"/>
          <c:order val="3"/>
          <c:tx>
            <c:strRef>
              <c:f>'Figure 9'!$F$3</c:f>
              <c:strCache>
                <c:ptCount val="1"/>
                <c:pt idx="0">
                  <c:v>Average pension age without reduction or bonus</c:v>
                </c:pt>
              </c:strCache>
            </c:strRef>
          </c:tx>
          <c:spPr>
            <a:ln w="25400" cap="rnd">
              <a:noFill/>
              <a:round/>
            </a:ln>
            <a:effectLst/>
          </c:spPr>
          <c:marker>
            <c:symbol val="diamond"/>
            <c:size val="10"/>
            <c:spPr>
              <a:solidFill>
                <a:schemeClr val="accent1"/>
              </a:solidFill>
              <a:ln w="9525">
                <a:solidFill>
                  <a:schemeClr val="accent4"/>
                </a:solidFill>
              </a:ln>
              <a:effectLst/>
            </c:spPr>
          </c:marker>
          <c:cat>
            <c:multiLvlStrRef>
              <c:f>'Figure 9'!$A$4:$B$10</c:f>
              <c:multiLvlStrCache>
                <c:ptCount val="7"/>
                <c:lvl>
                  <c:pt idx="0">
                    <c:v>50-74 years</c:v>
                  </c:pt>
                  <c:pt idx="1">
                    <c:v>65-69 years</c:v>
                  </c:pt>
                  <c:pt idx="2">
                    <c:v>70-74 years</c:v>
                  </c:pt>
                  <c:pt idx="4">
                    <c:v>50-74 years</c:v>
                  </c:pt>
                  <c:pt idx="5">
                    <c:v>65-69 years</c:v>
                  </c:pt>
                  <c:pt idx="6">
                    <c:v>70-74 years</c:v>
                  </c:pt>
                </c:lvl>
                <c:lvl>
                  <c:pt idx="0">
                    <c:v>Men</c:v>
                  </c:pt>
                  <c:pt idx="3">
                    <c:v> </c:v>
                  </c:pt>
                  <c:pt idx="4">
                    <c:v>Women</c:v>
                  </c:pt>
                </c:lvl>
              </c:multiLvlStrCache>
            </c:multiLvlStrRef>
          </c:cat>
          <c:val>
            <c:numRef>
              <c:f>'Figure 9'!$F$4:$F$10</c:f>
              <c:numCache>
                <c:formatCode>#,##0.0_i</c:formatCode>
                <c:ptCount val="7"/>
                <c:pt idx="0">
                  <c:v>61.5</c:v>
                </c:pt>
                <c:pt idx="1">
                  <c:v>62.4</c:v>
                </c:pt>
                <c:pt idx="2">
                  <c:v>62</c:v>
                </c:pt>
                <c:pt idx="4">
                  <c:v>61.1</c:v>
                </c:pt>
                <c:pt idx="5">
                  <c:v>61.7</c:v>
                </c:pt>
                <c:pt idx="6">
                  <c:v>61.2</c:v>
                </c:pt>
              </c:numCache>
            </c:numRef>
          </c:val>
          <c:smooth val="0"/>
          <c:extLst>
            <c:ext xmlns:c16="http://schemas.microsoft.com/office/drawing/2014/chart" uri="{C3380CC4-5D6E-409C-BE32-E72D297353CC}">
              <c16:uniqueId val="{00000003-38C0-49E8-8C42-93184969017F}"/>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086616576"/>
        <c:axId val="1086611296"/>
      </c:lineChart>
      <c:catAx>
        <c:axId val="1086616576"/>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086611296"/>
        <c:crosses val="autoZero"/>
        <c:auto val="1"/>
        <c:lblAlgn val="ctr"/>
        <c:lblOffset val="100"/>
        <c:tickMarkSkip val="1"/>
        <c:noMultiLvlLbl val="0"/>
      </c:catAx>
      <c:valAx>
        <c:axId val="1086611296"/>
        <c:scaling>
          <c:orientation val="minMax"/>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086616576"/>
        <c:crosses val="autoZero"/>
        <c:crossBetween val="between"/>
      </c:valAx>
      <c:spPr>
        <a:noFill/>
        <a:ln>
          <a:noFill/>
        </a:ln>
        <a:effectLst/>
      </c:spPr>
    </c:plotArea>
    <c:legend>
      <c:legendPos val="b"/>
      <c:layout>
        <c:manualLayout>
          <c:xMode val="edge"/>
          <c:yMode val="edge"/>
          <c:x val="0.11274036227298863"/>
          <c:y val="0.75714205647358068"/>
          <c:w val="0.77744592029364123"/>
          <c:h val="0.1247318594357939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First statutory old-age pension receipt with reduction or bonus, 2023</a:t>
            </a:r>
          </a:p>
          <a:p>
            <a:pPr algn="l">
              <a:defRPr sz="1800" b="1"/>
            </a:pPr>
            <a:r>
              <a:rPr lang="en-US" sz="1600" b="0"/>
              <a:t>(% of people who receive a statutory old-age pension)</a:t>
            </a:r>
          </a:p>
        </c:rich>
      </c:tx>
      <c:layout>
        <c:manualLayout>
          <c:xMode val="edge"/>
          <c:yMode val="edge"/>
          <c:x val="5.3333333333333332E-3"/>
          <c:y val="7.8073190542385824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6.6491980981485954E-2"/>
          <c:y val="0.13041633174647202"/>
          <c:w val="0.91884134260376227"/>
          <c:h val="0.50361094679580432"/>
        </c:manualLayout>
      </c:layout>
      <c:barChart>
        <c:barDir val="col"/>
        <c:grouping val="stacked"/>
        <c:varyColors val="0"/>
        <c:ser>
          <c:idx val="0"/>
          <c:order val="0"/>
          <c:tx>
            <c:strRef>
              <c:f>'Figure 10'!$B$3</c:f>
              <c:strCache>
                <c:ptCount val="1"/>
                <c:pt idx="0">
                  <c:v>Without reduction or bonus</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10'!$A$4:$A$32</c:f>
              <c:strCache>
                <c:ptCount val="29"/>
                <c:pt idx="0">
                  <c:v>EU</c:v>
                </c:pt>
                <c:pt idx="2">
                  <c:v>Cyprus(²)</c:v>
                </c:pt>
                <c:pt idx="3">
                  <c:v>Portugal</c:v>
                </c:pt>
                <c:pt idx="4">
                  <c:v>Belgium</c:v>
                </c:pt>
                <c:pt idx="5">
                  <c:v>Germany(²)</c:v>
                </c:pt>
                <c:pt idx="6">
                  <c:v>Finland</c:v>
                </c:pt>
                <c:pt idx="7">
                  <c:v>Luxembourg</c:v>
                </c:pt>
                <c:pt idx="8">
                  <c:v>Spain</c:v>
                </c:pt>
                <c:pt idx="9">
                  <c:v>Austria</c:v>
                </c:pt>
                <c:pt idx="10">
                  <c:v>France</c:v>
                </c:pt>
                <c:pt idx="11">
                  <c:v>Croatia(¹)</c:v>
                </c:pt>
                <c:pt idx="12">
                  <c:v>Czechia</c:v>
                </c:pt>
                <c:pt idx="13">
                  <c:v>Latvia(²)</c:v>
                </c:pt>
                <c:pt idx="14">
                  <c:v>Estonia(¹)</c:v>
                </c:pt>
                <c:pt idx="15">
                  <c:v>Slovakia</c:v>
                </c:pt>
                <c:pt idx="16">
                  <c:v>Romania</c:v>
                </c:pt>
                <c:pt idx="17">
                  <c:v>Italy</c:v>
                </c:pt>
                <c:pt idx="18">
                  <c:v>Poland</c:v>
                </c:pt>
                <c:pt idx="19">
                  <c:v>Greece(²)</c:v>
                </c:pt>
                <c:pt idx="20">
                  <c:v>Slovenia</c:v>
                </c:pt>
                <c:pt idx="21">
                  <c:v>Denmark</c:v>
                </c:pt>
                <c:pt idx="22">
                  <c:v>Lithuania</c:v>
                </c:pt>
                <c:pt idx="23">
                  <c:v>Malta(¹)</c:v>
                </c:pt>
                <c:pt idx="24">
                  <c:v>Hungary</c:v>
                </c:pt>
                <c:pt idx="25">
                  <c:v>Bulgaria</c:v>
                </c:pt>
                <c:pt idx="27">
                  <c:v>Iceland(²)</c:v>
                </c:pt>
                <c:pt idx="28">
                  <c:v>Switzerland</c:v>
                </c:pt>
              </c:strCache>
            </c:strRef>
          </c:cat>
          <c:val>
            <c:numRef>
              <c:f>'Figure 10'!$B$4:$B$32</c:f>
              <c:numCache>
                <c:formatCode>#,##0.0_i</c:formatCode>
                <c:ptCount val="29"/>
                <c:pt idx="0">
                  <c:v>78.2</c:v>
                </c:pt>
                <c:pt idx="2">
                  <c:v>54.2</c:v>
                </c:pt>
                <c:pt idx="3">
                  <c:v>57</c:v>
                </c:pt>
                <c:pt idx="4">
                  <c:v>59.6</c:v>
                </c:pt>
                <c:pt idx="5">
                  <c:v>68.5</c:v>
                </c:pt>
                <c:pt idx="6">
                  <c:v>68.900000000000006</c:v>
                </c:pt>
                <c:pt idx="7">
                  <c:v>69.400000000000006</c:v>
                </c:pt>
                <c:pt idx="8">
                  <c:v>71.599999999999994</c:v>
                </c:pt>
                <c:pt idx="9">
                  <c:v>72.2</c:v>
                </c:pt>
                <c:pt idx="10">
                  <c:v>74.400000000000006</c:v>
                </c:pt>
                <c:pt idx="11">
                  <c:v>74.5</c:v>
                </c:pt>
                <c:pt idx="12">
                  <c:v>77</c:v>
                </c:pt>
                <c:pt idx="13">
                  <c:v>77.900000000000006</c:v>
                </c:pt>
                <c:pt idx="14">
                  <c:v>79.900000000000006</c:v>
                </c:pt>
                <c:pt idx="15">
                  <c:v>81.099999999999994</c:v>
                </c:pt>
                <c:pt idx="16">
                  <c:v>82.1</c:v>
                </c:pt>
                <c:pt idx="17">
                  <c:v>85.7</c:v>
                </c:pt>
                <c:pt idx="18">
                  <c:v>86.5</c:v>
                </c:pt>
                <c:pt idx="19">
                  <c:v>88.1</c:v>
                </c:pt>
                <c:pt idx="20">
                  <c:v>89</c:v>
                </c:pt>
                <c:pt idx="21">
                  <c:v>90.2</c:v>
                </c:pt>
                <c:pt idx="22">
                  <c:v>90.4</c:v>
                </c:pt>
                <c:pt idx="23">
                  <c:v>90.4</c:v>
                </c:pt>
                <c:pt idx="24">
                  <c:v>91</c:v>
                </c:pt>
                <c:pt idx="25">
                  <c:v>96</c:v>
                </c:pt>
                <c:pt idx="27">
                  <c:v>38.1</c:v>
                </c:pt>
                <c:pt idx="28">
                  <c:v>84.8</c:v>
                </c:pt>
              </c:numCache>
            </c:numRef>
          </c:val>
          <c:extLst>
            <c:ext xmlns:c16="http://schemas.microsoft.com/office/drawing/2014/chart" uri="{C3380CC4-5D6E-409C-BE32-E72D297353CC}">
              <c16:uniqueId val="{00000000-67DE-4662-BADB-A82002B1D5BF}"/>
            </c:ext>
          </c:extLst>
        </c:ser>
        <c:ser>
          <c:idx val="1"/>
          <c:order val="1"/>
          <c:tx>
            <c:strRef>
              <c:f>'Figure 10'!$C$3</c:f>
              <c:strCache>
                <c:ptCount val="1"/>
                <c:pt idx="0">
                  <c:v>With reduction</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10'!$A$4:$A$32</c:f>
              <c:strCache>
                <c:ptCount val="29"/>
                <c:pt idx="0">
                  <c:v>EU</c:v>
                </c:pt>
                <c:pt idx="2">
                  <c:v>Cyprus(²)</c:v>
                </c:pt>
                <c:pt idx="3">
                  <c:v>Portugal</c:v>
                </c:pt>
                <c:pt idx="4">
                  <c:v>Belgium</c:v>
                </c:pt>
                <c:pt idx="5">
                  <c:v>Germany(²)</c:v>
                </c:pt>
                <c:pt idx="6">
                  <c:v>Finland</c:v>
                </c:pt>
                <c:pt idx="7">
                  <c:v>Luxembourg</c:v>
                </c:pt>
                <c:pt idx="8">
                  <c:v>Spain</c:v>
                </c:pt>
                <c:pt idx="9">
                  <c:v>Austria</c:v>
                </c:pt>
                <c:pt idx="10">
                  <c:v>France</c:v>
                </c:pt>
                <c:pt idx="11">
                  <c:v>Croatia(¹)</c:v>
                </c:pt>
                <c:pt idx="12">
                  <c:v>Czechia</c:v>
                </c:pt>
                <c:pt idx="13">
                  <c:v>Latvia(²)</c:v>
                </c:pt>
                <c:pt idx="14">
                  <c:v>Estonia(¹)</c:v>
                </c:pt>
                <c:pt idx="15">
                  <c:v>Slovakia</c:v>
                </c:pt>
                <c:pt idx="16">
                  <c:v>Romania</c:v>
                </c:pt>
                <c:pt idx="17">
                  <c:v>Italy</c:v>
                </c:pt>
                <c:pt idx="18">
                  <c:v>Poland</c:v>
                </c:pt>
                <c:pt idx="19">
                  <c:v>Greece(²)</c:v>
                </c:pt>
                <c:pt idx="20">
                  <c:v>Slovenia</c:v>
                </c:pt>
                <c:pt idx="21">
                  <c:v>Denmark</c:v>
                </c:pt>
                <c:pt idx="22">
                  <c:v>Lithuania</c:v>
                </c:pt>
                <c:pt idx="23">
                  <c:v>Malta(¹)</c:v>
                </c:pt>
                <c:pt idx="24">
                  <c:v>Hungary</c:v>
                </c:pt>
                <c:pt idx="25">
                  <c:v>Bulgaria</c:v>
                </c:pt>
                <c:pt idx="27">
                  <c:v>Iceland(²)</c:v>
                </c:pt>
                <c:pt idx="28">
                  <c:v>Switzerland</c:v>
                </c:pt>
              </c:strCache>
            </c:strRef>
          </c:cat>
          <c:val>
            <c:numRef>
              <c:f>'Figure 10'!$C$4:$C$32</c:f>
              <c:numCache>
                <c:formatCode>#,##0.0_i</c:formatCode>
                <c:ptCount val="29"/>
                <c:pt idx="0">
                  <c:v>19.399999999999999</c:v>
                </c:pt>
                <c:pt idx="2">
                  <c:v>45.8</c:v>
                </c:pt>
                <c:pt idx="3">
                  <c:v>38.299999999999997</c:v>
                </c:pt>
                <c:pt idx="4">
                  <c:v>38.200000000000003</c:v>
                </c:pt>
                <c:pt idx="5">
                  <c:v>30.8</c:v>
                </c:pt>
                <c:pt idx="6">
                  <c:v>22</c:v>
                </c:pt>
                <c:pt idx="7">
                  <c:v>24.8</c:v>
                </c:pt>
                <c:pt idx="8">
                  <c:v>26.9</c:v>
                </c:pt>
                <c:pt idx="9">
                  <c:v>25.9</c:v>
                </c:pt>
                <c:pt idx="10">
                  <c:v>22.9</c:v>
                </c:pt>
                <c:pt idx="11">
                  <c:v>24.7</c:v>
                </c:pt>
                <c:pt idx="12">
                  <c:v>13</c:v>
                </c:pt>
                <c:pt idx="13">
                  <c:v>20.7</c:v>
                </c:pt>
                <c:pt idx="14">
                  <c:v>18.2</c:v>
                </c:pt>
                <c:pt idx="15">
                  <c:v>16.600000000000001</c:v>
                </c:pt>
                <c:pt idx="16">
                  <c:v>17.399999999999999</c:v>
                </c:pt>
                <c:pt idx="17">
                  <c:v>13.6</c:v>
                </c:pt>
                <c:pt idx="18">
                  <c:v>9.9</c:v>
                </c:pt>
                <c:pt idx="19">
                  <c:v>11.8</c:v>
                </c:pt>
                <c:pt idx="20">
                  <c:v>4.5999999999999996</c:v>
                </c:pt>
                <c:pt idx="21">
                  <c:v>0</c:v>
                </c:pt>
                <c:pt idx="22">
                  <c:v>8.4</c:v>
                </c:pt>
                <c:pt idx="23">
                  <c:v>7.5</c:v>
                </c:pt>
                <c:pt idx="24">
                  <c:v>8.1999999999999993</c:v>
                </c:pt>
                <c:pt idx="25">
                  <c:v>1.8</c:v>
                </c:pt>
                <c:pt idx="27">
                  <c:v>56.2</c:v>
                </c:pt>
                <c:pt idx="28">
                  <c:v>12.6</c:v>
                </c:pt>
              </c:numCache>
            </c:numRef>
          </c:val>
          <c:extLst>
            <c:ext xmlns:c16="http://schemas.microsoft.com/office/drawing/2014/chart" uri="{C3380CC4-5D6E-409C-BE32-E72D297353CC}">
              <c16:uniqueId val="{00000001-67DE-4662-BADB-A82002B1D5BF}"/>
            </c:ext>
          </c:extLst>
        </c:ser>
        <c:ser>
          <c:idx val="2"/>
          <c:order val="2"/>
          <c:tx>
            <c:strRef>
              <c:f>'Figure 10'!$D$3</c:f>
              <c:strCache>
                <c:ptCount val="1"/>
                <c:pt idx="0">
                  <c:v>With bonus</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10'!$A$4:$A$32</c:f>
              <c:strCache>
                <c:ptCount val="29"/>
                <c:pt idx="0">
                  <c:v>EU</c:v>
                </c:pt>
                <c:pt idx="2">
                  <c:v>Cyprus(²)</c:v>
                </c:pt>
                <c:pt idx="3">
                  <c:v>Portugal</c:v>
                </c:pt>
                <c:pt idx="4">
                  <c:v>Belgium</c:v>
                </c:pt>
                <c:pt idx="5">
                  <c:v>Germany(²)</c:v>
                </c:pt>
                <c:pt idx="6">
                  <c:v>Finland</c:v>
                </c:pt>
                <c:pt idx="7">
                  <c:v>Luxembourg</c:v>
                </c:pt>
                <c:pt idx="8">
                  <c:v>Spain</c:v>
                </c:pt>
                <c:pt idx="9">
                  <c:v>Austria</c:v>
                </c:pt>
                <c:pt idx="10">
                  <c:v>France</c:v>
                </c:pt>
                <c:pt idx="11">
                  <c:v>Croatia(¹)</c:v>
                </c:pt>
                <c:pt idx="12">
                  <c:v>Czechia</c:v>
                </c:pt>
                <c:pt idx="13">
                  <c:v>Latvia(²)</c:v>
                </c:pt>
                <c:pt idx="14">
                  <c:v>Estonia(¹)</c:v>
                </c:pt>
                <c:pt idx="15">
                  <c:v>Slovakia</c:v>
                </c:pt>
                <c:pt idx="16">
                  <c:v>Romania</c:v>
                </c:pt>
                <c:pt idx="17">
                  <c:v>Italy</c:v>
                </c:pt>
                <c:pt idx="18">
                  <c:v>Poland</c:v>
                </c:pt>
                <c:pt idx="19">
                  <c:v>Greece(²)</c:v>
                </c:pt>
                <c:pt idx="20">
                  <c:v>Slovenia</c:v>
                </c:pt>
                <c:pt idx="21">
                  <c:v>Denmark</c:v>
                </c:pt>
                <c:pt idx="22">
                  <c:v>Lithuania</c:v>
                </c:pt>
                <c:pt idx="23">
                  <c:v>Malta(¹)</c:v>
                </c:pt>
                <c:pt idx="24">
                  <c:v>Hungary</c:v>
                </c:pt>
                <c:pt idx="25">
                  <c:v>Bulgaria</c:v>
                </c:pt>
                <c:pt idx="27">
                  <c:v>Iceland(²)</c:v>
                </c:pt>
                <c:pt idx="28">
                  <c:v>Switzerland</c:v>
                </c:pt>
              </c:strCache>
            </c:strRef>
          </c:cat>
          <c:val>
            <c:numRef>
              <c:f>'Figure 10'!$D$4:$D$32</c:f>
              <c:numCache>
                <c:formatCode>#,##0.0_i</c:formatCode>
                <c:ptCount val="29"/>
                <c:pt idx="0">
                  <c:v>2.4</c:v>
                </c:pt>
                <c:pt idx="2">
                  <c:v>0</c:v>
                </c:pt>
                <c:pt idx="3">
                  <c:v>4.5999999999999996</c:v>
                </c:pt>
                <c:pt idx="4">
                  <c:v>2.2000000000000002</c:v>
                </c:pt>
                <c:pt idx="5">
                  <c:v>0</c:v>
                </c:pt>
                <c:pt idx="6">
                  <c:v>9.1</c:v>
                </c:pt>
                <c:pt idx="7">
                  <c:v>5.8</c:v>
                </c:pt>
                <c:pt idx="8">
                  <c:v>1.6</c:v>
                </c:pt>
                <c:pt idx="9">
                  <c:v>1.9</c:v>
                </c:pt>
                <c:pt idx="10">
                  <c:v>2.6</c:v>
                </c:pt>
                <c:pt idx="11">
                  <c:v>0.8</c:v>
                </c:pt>
                <c:pt idx="12">
                  <c:v>10</c:v>
                </c:pt>
                <c:pt idx="13">
                  <c:v>0</c:v>
                </c:pt>
                <c:pt idx="14">
                  <c:v>1.8</c:v>
                </c:pt>
                <c:pt idx="15">
                  <c:v>2.2999999999999998</c:v>
                </c:pt>
                <c:pt idx="16">
                  <c:v>0.5</c:v>
                </c:pt>
                <c:pt idx="17">
                  <c:v>0.6</c:v>
                </c:pt>
                <c:pt idx="18">
                  <c:v>3.7</c:v>
                </c:pt>
                <c:pt idx="19">
                  <c:v>0</c:v>
                </c:pt>
                <c:pt idx="20">
                  <c:v>6.5</c:v>
                </c:pt>
                <c:pt idx="21">
                  <c:v>9.8000000000000007</c:v>
                </c:pt>
                <c:pt idx="22">
                  <c:v>1.3</c:v>
                </c:pt>
                <c:pt idx="23">
                  <c:v>2.1</c:v>
                </c:pt>
                <c:pt idx="24">
                  <c:v>0.8</c:v>
                </c:pt>
                <c:pt idx="25">
                  <c:v>2.1</c:v>
                </c:pt>
                <c:pt idx="27">
                  <c:v>0</c:v>
                </c:pt>
                <c:pt idx="28">
                  <c:v>2.6</c:v>
                </c:pt>
              </c:numCache>
            </c:numRef>
          </c:val>
          <c:extLst>
            <c:ext xmlns:c16="http://schemas.microsoft.com/office/drawing/2014/chart" uri="{C3380CC4-5D6E-409C-BE32-E72D297353CC}">
              <c16:uniqueId val="{00000002-67DE-4662-BADB-A82002B1D5BF}"/>
            </c:ext>
          </c:extLst>
        </c:ser>
        <c:dLbls>
          <c:showLegendKey val="0"/>
          <c:showVal val="0"/>
          <c:showCatName val="0"/>
          <c:showSerName val="0"/>
          <c:showPercent val="0"/>
          <c:showBubbleSize val="0"/>
        </c:dLbls>
        <c:gapWidth val="75"/>
        <c:overlap val="100"/>
        <c:axId val="1701640799"/>
        <c:axId val="1701627359"/>
      </c:barChart>
      <c:catAx>
        <c:axId val="1701640799"/>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701627359"/>
        <c:crosses val="autoZero"/>
        <c:auto val="1"/>
        <c:lblAlgn val="ctr"/>
        <c:lblOffset val="100"/>
        <c:tickMarkSkip val="1"/>
        <c:noMultiLvlLbl val="0"/>
      </c:catAx>
      <c:valAx>
        <c:axId val="1701627359"/>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701640799"/>
        <c:crosses val="autoZero"/>
        <c:crossBetween val="between"/>
      </c:valAx>
      <c:spPr>
        <a:noFill/>
        <a:ln>
          <a:noFill/>
        </a:ln>
        <a:effectLst/>
      </c:spPr>
    </c:plotArea>
    <c:legend>
      <c:legendPos val="b"/>
      <c:layout>
        <c:manualLayout>
          <c:xMode val="edge"/>
          <c:yMode val="edge"/>
          <c:x val="0.22440823030825882"/>
          <c:y val="0.8002288306851052"/>
          <c:w val="0.54851695538057743"/>
          <c:h val="4.2078882865167581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Average age at which people first received a </a:t>
            </a:r>
            <a:r>
              <a:rPr lang="et-EE"/>
              <a:t>statutory</a:t>
            </a:r>
            <a:r>
              <a:rPr lang="et-EE" baseline="0"/>
              <a:t> </a:t>
            </a:r>
            <a:r>
              <a:rPr lang="en-US"/>
              <a:t>old-age pension with reduction or bonus, 2023</a:t>
            </a:r>
          </a:p>
          <a:p>
            <a:pPr algn="l">
              <a:defRPr sz="1800" b="1"/>
            </a:pPr>
            <a:r>
              <a:rPr lang="en-US" sz="1600" b="0"/>
              <a:t>(years)</a:t>
            </a:r>
          </a:p>
        </c:rich>
      </c:tx>
      <c:layout>
        <c:manualLayout>
          <c:xMode val="edge"/>
          <c:yMode val="edge"/>
          <c:x val="5.3333333333333332E-3"/>
          <c:y val="8.6508637410626192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4.8235695538057746E-2"/>
          <c:y val="0.17470770231531474"/>
          <c:w val="0.93689322834645672"/>
          <c:h val="0.38283415558532363"/>
        </c:manualLayout>
      </c:layout>
      <c:barChart>
        <c:barDir val="col"/>
        <c:grouping val="clustered"/>
        <c:varyColors val="0"/>
        <c:ser>
          <c:idx val="0"/>
          <c:order val="0"/>
          <c:tx>
            <c:strRef>
              <c:f>'Figure 11'!$B$3</c:f>
              <c:strCache>
                <c:ptCount val="1"/>
                <c:pt idx="0">
                  <c:v>Average pension age without reduction or bonus</c:v>
                </c:pt>
              </c:strCache>
            </c:strRef>
          </c:tx>
          <c:spPr>
            <a:solidFill>
              <a:schemeClr val="accent1"/>
            </a:solidFill>
            <a:ln>
              <a:noFill/>
            </a:ln>
            <a:effectLst/>
          </c:spPr>
          <c:invertIfNegative val="0"/>
          <c:cat>
            <c:strRef>
              <c:f>'Figure 11'!$A$4:$A$32</c:f>
              <c:strCache>
                <c:ptCount val="29"/>
                <c:pt idx="0">
                  <c:v>EU</c:v>
                </c:pt>
                <c:pt idx="2">
                  <c:v>Denmark</c:v>
                </c:pt>
                <c:pt idx="3">
                  <c:v>Spain</c:v>
                </c:pt>
                <c:pt idx="4">
                  <c:v>Cyprus(²)</c:v>
                </c:pt>
                <c:pt idx="5">
                  <c:v>Portugal</c:v>
                </c:pt>
                <c:pt idx="6">
                  <c:v>Belgium</c:v>
                </c:pt>
                <c:pt idx="7">
                  <c:v>Germany(²)</c:v>
                </c:pt>
                <c:pt idx="8">
                  <c:v>Finland</c:v>
                </c:pt>
                <c:pt idx="9">
                  <c:v>Lithuania</c:v>
                </c:pt>
                <c:pt idx="10">
                  <c:v>Latvia(²)</c:v>
                </c:pt>
                <c:pt idx="11">
                  <c:v>Estonia(¹)</c:v>
                </c:pt>
                <c:pt idx="12">
                  <c:v>Italy</c:v>
                </c:pt>
                <c:pt idx="13">
                  <c:v>Malta(¹)</c:v>
                </c:pt>
                <c:pt idx="14">
                  <c:v>Croatia(¹)</c:v>
                </c:pt>
                <c:pt idx="15">
                  <c:v>Czechia</c:v>
                </c:pt>
                <c:pt idx="16">
                  <c:v>Hungary</c:v>
                </c:pt>
                <c:pt idx="17">
                  <c:v>France</c:v>
                </c:pt>
                <c:pt idx="18">
                  <c:v>Poland</c:v>
                </c:pt>
                <c:pt idx="19">
                  <c:v>Luxembourg</c:v>
                </c:pt>
                <c:pt idx="20">
                  <c:v>Bulgaria</c:v>
                </c:pt>
                <c:pt idx="21">
                  <c:v>Slovakia</c:v>
                </c:pt>
                <c:pt idx="22">
                  <c:v>Austria</c:v>
                </c:pt>
                <c:pt idx="23">
                  <c:v>Romania</c:v>
                </c:pt>
                <c:pt idx="24">
                  <c:v>Greece(²)</c:v>
                </c:pt>
                <c:pt idx="25">
                  <c:v>Slovenia</c:v>
                </c:pt>
                <c:pt idx="27">
                  <c:v>Iceland(²)</c:v>
                </c:pt>
                <c:pt idx="28">
                  <c:v>Switzerland</c:v>
                </c:pt>
              </c:strCache>
            </c:strRef>
          </c:cat>
          <c:val>
            <c:numRef>
              <c:f>'Figure 11'!$B$4:$B$32</c:f>
              <c:numCache>
                <c:formatCode>#,##0.0_i</c:formatCode>
                <c:ptCount val="29"/>
                <c:pt idx="0">
                  <c:v>61.3</c:v>
                </c:pt>
                <c:pt idx="2">
                  <c:v>65.5</c:v>
                </c:pt>
                <c:pt idx="3">
                  <c:v>63.7</c:v>
                </c:pt>
                <c:pt idx="4">
                  <c:v>63.6</c:v>
                </c:pt>
                <c:pt idx="5">
                  <c:v>63.4</c:v>
                </c:pt>
                <c:pt idx="6">
                  <c:v>63.2</c:v>
                </c:pt>
                <c:pt idx="7">
                  <c:v>62.9</c:v>
                </c:pt>
                <c:pt idx="8">
                  <c:v>62.9</c:v>
                </c:pt>
                <c:pt idx="9">
                  <c:v>62.3</c:v>
                </c:pt>
                <c:pt idx="10">
                  <c:v>62</c:v>
                </c:pt>
                <c:pt idx="11">
                  <c:v>61.9</c:v>
                </c:pt>
                <c:pt idx="12">
                  <c:v>61.9</c:v>
                </c:pt>
                <c:pt idx="13">
                  <c:v>61.8</c:v>
                </c:pt>
                <c:pt idx="14">
                  <c:v>61.4</c:v>
                </c:pt>
                <c:pt idx="15">
                  <c:v>61</c:v>
                </c:pt>
                <c:pt idx="16">
                  <c:v>60.8</c:v>
                </c:pt>
                <c:pt idx="17">
                  <c:v>60.5</c:v>
                </c:pt>
                <c:pt idx="18">
                  <c:v>60.5</c:v>
                </c:pt>
                <c:pt idx="19">
                  <c:v>60.4</c:v>
                </c:pt>
                <c:pt idx="20">
                  <c:v>60.3</c:v>
                </c:pt>
                <c:pt idx="21">
                  <c:v>60.1</c:v>
                </c:pt>
                <c:pt idx="22">
                  <c:v>60</c:v>
                </c:pt>
                <c:pt idx="23">
                  <c:v>59.7</c:v>
                </c:pt>
                <c:pt idx="24">
                  <c:v>59.3</c:v>
                </c:pt>
                <c:pt idx="25">
                  <c:v>58.2</c:v>
                </c:pt>
                <c:pt idx="27">
                  <c:v>67.3</c:v>
                </c:pt>
                <c:pt idx="28">
                  <c:v>64.7</c:v>
                </c:pt>
              </c:numCache>
            </c:numRef>
          </c:val>
          <c:extLst>
            <c:ext xmlns:c16="http://schemas.microsoft.com/office/drawing/2014/chart" uri="{C3380CC4-5D6E-409C-BE32-E72D297353CC}">
              <c16:uniqueId val="{00000000-3655-4A92-A3A2-E529D6BEAA06}"/>
            </c:ext>
          </c:extLst>
        </c:ser>
        <c:dLbls>
          <c:showLegendKey val="0"/>
          <c:showVal val="0"/>
          <c:showCatName val="0"/>
          <c:showSerName val="0"/>
          <c:showPercent val="0"/>
          <c:showBubbleSize val="0"/>
        </c:dLbls>
        <c:gapWidth val="75"/>
        <c:overlap val="-25"/>
        <c:axId val="2032751423"/>
        <c:axId val="2032753343"/>
      </c:barChart>
      <c:lineChart>
        <c:grouping val="standard"/>
        <c:varyColors val="0"/>
        <c:ser>
          <c:idx val="1"/>
          <c:order val="1"/>
          <c:tx>
            <c:strRef>
              <c:f>'Figure 11'!$C$3</c:f>
              <c:strCache>
                <c:ptCount val="1"/>
                <c:pt idx="0">
                  <c:v>Average pension age with reduction</c:v>
                </c:pt>
              </c:strCache>
            </c:strRef>
          </c:tx>
          <c:spPr>
            <a:ln w="28575" cap="rnd">
              <a:noFill/>
              <a:round/>
            </a:ln>
            <a:effectLst/>
          </c:spPr>
          <c:marker>
            <c:symbol val="circle"/>
            <c:size val="10"/>
            <c:spPr>
              <a:solidFill>
                <a:schemeClr val="accent2"/>
              </a:solidFill>
              <a:ln w="9525">
                <a:solidFill>
                  <a:schemeClr val="accent2"/>
                </a:solidFill>
              </a:ln>
              <a:effectLst/>
            </c:spPr>
          </c:marker>
          <c:cat>
            <c:strRef>
              <c:f>'Figure 11'!$A$4:$A$32</c:f>
              <c:strCache>
                <c:ptCount val="29"/>
                <c:pt idx="0">
                  <c:v>EU</c:v>
                </c:pt>
                <c:pt idx="2">
                  <c:v>Denmark</c:v>
                </c:pt>
                <c:pt idx="3">
                  <c:v>Spain</c:v>
                </c:pt>
                <c:pt idx="4">
                  <c:v>Cyprus(²)</c:v>
                </c:pt>
                <c:pt idx="5">
                  <c:v>Portugal</c:v>
                </c:pt>
                <c:pt idx="6">
                  <c:v>Belgium</c:v>
                </c:pt>
                <c:pt idx="7">
                  <c:v>Germany(²)</c:v>
                </c:pt>
                <c:pt idx="8">
                  <c:v>Finland</c:v>
                </c:pt>
                <c:pt idx="9">
                  <c:v>Lithuania</c:v>
                </c:pt>
                <c:pt idx="10">
                  <c:v>Latvia(²)</c:v>
                </c:pt>
                <c:pt idx="11">
                  <c:v>Estonia(¹)</c:v>
                </c:pt>
                <c:pt idx="12">
                  <c:v>Italy</c:v>
                </c:pt>
                <c:pt idx="13">
                  <c:v>Malta(¹)</c:v>
                </c:pt>
                <c:pt idx="14">
                  <c:v>Croatia(¹)</c:v>
                </c:pt>
                <c:pt idx="15">
                  <c:v>Czechia</c:v>
                </c:pt>
                <c:pt idx="16">
                  <c:v>Hungary</c:v>
                </c:pt>
                <c:pt idx="17">
                  <c:v>France</c:v>
                </c:pt>
                <c:pt idx="18">
                  <c:v>Poland</c:v>
                </c:pt>
                <c:pt idx="19">
                  <c:v>Luxembourg</c:v>
                </c:pt>
                <c:pt idx="20">
                  <c:v>Bulgaria</c:v>
                </c:pt>
                <c:pt idx="21">
                  <c:v>Slovakia</c:v>
                </c:pt>
                <c:pt idx="22">
                  <c:v>Austria</c:v>
                </c:pt>
                <c:pt idx="23">
                  <c:v>Romania</c:v>
                </c:pt>
                <c:pt idx="24">
                  <c:v>Greece(²)</c:v>
                </c:pt>
                <c:pt idx="25">
                  <c:v>Slovenia</c:v>
                </c:pt>
                <c:pt idx="27">
                  <c:v>Iceland(²)</c:v>
                </c:pt>
                <c:pt idx="28">
                  <c:v>Switzerland</c:v>
                </c:pt>
              </c:strCache>
            </c:strRef>
          </c:cat>
          <c:val>
            <c:numRef>
              <c:f>'Figure 11'!$C$4:$C$32</c:f>
              <c:numCache>
                <c:formatCode>#,##0.0_i</c:formatCode>
                <c:ptCount val="29"/>
                <c:pt idx="0">
                  <c:v>59.7</c:v>
                </c:pt>
                <c:pt idx="2">
                  <c:v>0</c:v>
                </c:pt>
                <c:pt idx="3">
                  <c:v>62.1</c:v>
                </c:pt>
                <c:pt idx="4">
                  <c:v>62.6</c:v>
                </c:pt>
                <c:pt idx="5">
                  <c:v>60.9</c:v>
                </c:pt>
                <c:pt idx="6">
                  <c:v>61.2</c:v>
                </c:pt>
                <c:pt idx="7">
                  <c:v>60.9</c:v>
                </c:pt>
                <c:pt idx="8">
                  <c:v>62.7</c:v>
                </c:pt>
                <c:pt idx="9">
                  <c:v>60.3</c:v>
                </c:pt>
                <c:pt idx="10">
                  <c:v>60.8</c:v>
                </c:pt>
                <c:pt idx="11">
                  <c:v>59.7</c:v>
                </c:pt>
                <c:pt idx="12">
                  <c:v>58.2</c:v>
                </c:pt>
                <c:pt idx="13">
                  <c:v>55.8</c:v>
                </c:pt>
                <c:pt idx="14">
                  <c:v>57.9</c:v>
                </c:pt>
                <c:pt idx="15">
                  <c:v>59.8</c:v>
                </c:pt>
                <c:pt idx="16">
                  <c:v>58.8</c:v>
                </c:pt>
                <c:pt idx="17">
                  <c:v>60.1</c:v>
                </c:pt>
                <c:pt idx="18">
                  <c:v>55.1</c:v>
                </c:pt>
                <c:pt idx="19">
                  <c:v>60.4</c:v>
                </c:pt>
                <c:pt idx="20">
                  <c:v>60.4</c:v>
                </c:pt>
                <c:pt idx="21">
                  <c:v>59.1</c:v>
                </c:pt>
                <c:pt idx="22">
                  <c:v>58.7</c:v>
                </c:pt>
                <c:pt idx="23">
                  <c:v>58.5</c:v>
                </c:pt>
                <c:pt idx="24">
                  <c:v>53</c:v>
                </c:pt>
                <c:pt idx="25">
                  <c:v>56.8</c:v>
                </c:pt>
                <c:pt idx="27">
                  <c:v>67.2</c:v>
                </c:pt>
                <c:pt idx="28">
                  <c:v>63.4</c:v>
                </c:pt>
              </c:numCache>
            </c:numRef>
          </c:val>
          <c:smooth val="0"/>
          <c:extLst>
            <c:ext xmlns:c16="http://schemas.microsoft.com/office/drawing/2014/chart" uri="{C3380CC4-5D6E-409C-BE32-E72D297353CC}">
              <c16:uniqueId val="{00000001-3655-4A92-A3A2-E529D6BEAA06}"/>
            </c:ext>
          </c:extLst>
        </c:ser>
        <c:ser>
          <c:idx val="2"/>
          <c:order val="2"/>
          <c:tx>
            <c:strRef>
              <c:f>'Figure 11'!$D$3</c:f>
              <c:strCache>
                <c:ptCount val="1"/>
                <c:pt idx="0">
                  <c:v>Average pension age with bonus</c:v>
                </c:pt>
              </c:strCache>
            </c:strRef>
          </c:tx>
          <c:spPr>
            <a:ln w="25400" cap="rnd">
              <a:noFill/>
              <a:round/>
            </a:ln>
            <a:effectLst/>
          </c:spPr>
          <c:marker>
            <c:symbol val="circle"/>
            <c:size val="10"/>
            <c:spPr>
              <a:solidFill>
                <a:schemeClr val="accent3"/>
              </a:solidFill>
              <a:ln w="9525">
                <a:solidFill>
                  <a:schemeClr val="accent3"/>
                </a:solidFill>
              </a:ln>
              <a:effectLst/>
            </c:spPr>
          </c:marker>
          <c:cat>
            <c:strRef>
              <c:f>'Figure 11'!$A$4:$A$32</c:f>
              <c:strCache>
                <c:ptCount val="29"/>
                <c:pt idx="0">
                  <c:v>EU</c:v>
                </c:pt>
                <c:pt idx="2">
                  <c:v>Denmark</c:v>
                </c:pt>
                <c:pt idx="3">
                  <c:v>Spain</c:v>
                </c:pt>
                <c:pt idx="4">
                  <c:v>Cyprus(²)</c:v>
                </c:pt>
                <c:pt idx="5">
                  <c:v>Portugal</c:v>
                </c:pt>
                <c:pt idx="6">
                  <c:v>Belgium</c:v>
                </c:pt>
                <c:pt idx="7">
                  <c:v>Germany(²)</c:v>
                </c:pt>
                <c:pt idx="8">
                  <c:v>Finland</c:v>
                </c:pt>
                <c:pt idx="9">
                  <c:v>Lithuania</c:v>
                </c:pt>
                <c:pt idx="10">
                  <c:v>Latvia(²)</c:v>
                </c:pt>
                <c:pt idx="11">
                  <c:v>Estonia(¹)</c:v>
                </c:pt>
                <c:pt idx="12">
                  <c:v>Italy</c:v>
                </c:pt>
                <c:pt idx="13">
                  <c:v>Malta(¹)</c:v>
                </c:pt>
                <c:pt idx="14">
                  <c:v>Croatia(¹)</c:v>
                </c:pt>
                <c:pt idx="15">
                  <c:v>Czechia</c:v>
                </c:pt>
                <c:pt idx="16">
                  <c:v>Hungary</c:v>
                </c:pt>
                <c:pt idx="17">
                  <c:v>France</c:v>
                </c:pt>
                <c:pt idx="18">
                  <c:v>Poland</c:v>
                </c:pt>
                <c:pt idx="19">
                  <c:v>Luxembourg</c:v>
                </c:pt>
                <c:pt idx="20">
                  <c:v>Bulgaria</c:v>
                </c:pt>
                <c:pt idx="21">
                  <c:v>Slovakia</c:v>
                </c:pt>
                <c:pt idx="22">
                  <c:v>Austria</c:v>
                </c:pt>
                <c:pt idx="23">
                  <c:v>Romania</c:v>
                </c:pt>
                <c:pt idx="24">
                  <c:v>Greece(²)</c:v>
                </c:pt>
                <c:pt idx="25">
                  <c:v>Slovenia</c:v>
                </c:pt>
                <c:pt idx="27">
                  <c:v>Iceland(²)</c:v>
                </c:pt>
                <c:pt idx="28">
                  <c:v>Switzerland</c:v>
                </c:pt>
              </c:strCache>
            </c:strRef>
          </c:cat>
          <c:val>
            <c:numRef>
              <c:f>'Figure 11'!$D$4:$D$32</c:f>
              <c:numCache>
                <c:formatCode>#,##0.0_i</c:formatCode>
                <c:ptCount val="29"/>
                <c:pt idx="0">
                  <c:v>63.1</c:v>
                </c:pt>
                <c:pt idx="2">
                  <c:v>67.7</c:v>
                </c:pt>
                <c:pt idx="3">
                  <c:v>66</c:v>
                </c:pt>
                <c:pt idx="4">
                  <c:v>0</c:v>
                </c:pt>
                <c:pt idx="5">
                  <c:v>64</c:v>
                </c:pt>
                <c:pt idx="6">
                  <c:v>65.3</c:v>
                </c:pt>
                <c:pt idx="7">
                  <c:v>0</c:v>
                </c:pt>
                <c:pt idx="8">
                  <c:v>64.5</c:v>
                </c:pt>
                <c:pt idx="9">
                  <c:v>62.3</c:v>
                </c:pt>
                <c:pt idx="10">
                  <c:v>0</c:v>
                </c:pt>
                <c:pt idx="11">
                  <c:v>63.4</c:v>
                </c:pt>
                <c:pt idx="12">
                  <c:v>62.6</c:v>
                </c:pt>
                <c:pt idx="13">
                  <c:v>68.400000000000006</c:v>
                </c:pt>
                <c:pt idx="14">
                  <c:v>65.8</c:v>
                </c:pt>
                <c:pt idx="15">
                  <c:v>61.5</c:v>
                </c:pt>
                <c:pt idx="16">
                  <c:v>63.5</c:v>
                </c:pt>
                <c:pt idx="17">
                  <c:v>62.8</c:v>
                </c:pt>
                <c:pt idx="18">
                  <c:v>62.1</c:v>
                </c:pt>
                <c:pt idx="19">
                  <c:v>60.2</c:v>
                </c:pt>
                <c:pt idx="20">
                  <c:v>61.9</c:v>
                </c:pt>
                <c:pt idx="21">
                  <c:v>64.599999999999994</c:v>
                </c:pt>
                <c:pt idx="22">
                  <c:v>62.4</c:v>
                </c:pt>
                <c:pt idx="23">
                  <c:v>61.6</c:v>
                </c:pt>
                <c:pt idx="24">
                  <c:v>0</c:v>
                </c:pt>
                <c:pt idx="25">
                  <c:v>60.9</c:v>
                </c:pt>
                <c:pt idx="27">
                  <c:v>0</c:v>
                </c:pt>
                <c:pt idx="28">
                  <c:v>65.7</c:v>
                </c:pt>
              </c:numCache>
            </c:numRef>
          </c:val>
          <c:smooth val="0"/>
          <c:extLst>
            <c:ext xmlns:c16="http://schemas.microsoft.com/office/drawing/2014/chart" uri="{C3380CC4-5D6E-409C-BE32-E72D297353CC}">
              <c16:uniqueId val="{00000002-3655-4A92-A3A2-E529D6BEAA06}"/>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2032751423"/>
        <c:axId val="2032753343"/>
      </c:lineChart>
      <c:catAx>
        <c:axId val="2032751423"/>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2032753343"/>
        <c:crosses val="autoZero"/>
        <c:auto val="1"/>
        <c:lblAlgn val="ctr"/>
        <c:lblOffset val="100"/>
        <c:tickMarkSkip val="1"/>
        <c:noMultiLvlLbl val="0"/>
      </c:catAx>
      <c:valAx>
        <c:axId val="2032753343"/>
        <c:scaling>
          <c:orientation val="minMax"/>
          <c:min val="52"/>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2032751423"/>
        <c:crosses val="autoZero"/>
        <c:crossBetween val="between"/>
      </c:valAx>
      <c:spPr>
        <a:noFill/>
        <a:ln>
          <a:noFill/>
        </a:ln>
        <a:effectLst/>
      </c:spPr>
    </c:plotArea>
    <c:legend>
      <c:legendPos val="b"/>
      <c:layout>
        <c:manualLayout>
          <c:xMode val="edge"/>
          <c:yMode val="edge"/>
          <c:x val="0.24827044619422572"/>
          <c:y val="0.7137760901714697"/>
          <c:w val="0.53819055118110237"/>
          <c:h val="0.1367450663389693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by their work situation at the beginning of pension receipt, 2023</a:t>
            </a:r>
          </a:p>
          <a:p>
            <a:pPr algn="l">
              <a:defRPr sz="1800" b="1"/>
            </a:pPr>
            <a:r>
              <a:rPr lang="en-US" sz="1600" b="0"/>
              <a:t>(% of old-age pension receivers)</a:t>
            </a:r>
          </a:p>
        </c:rich>
      </c:tx>
      <c:layout>
        <c:manualLayout>
          <c:xMode val="edge"/>
          <c:yMode val="edge"/>
          <c:x val="5.3333333333333332E-3"/>
          <c:y val="8.6730476167387084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7302729995393723"/>
          <c:w val="0.97066666666666668"/>
          <c:h val="0.60603773868380695"/>
        </c:manualLayout>
      </c:layout>
      <c:barChart>
        <c:barDir val="col"/>
        <c:grouping val="stacked"/>
        <c:varyColors val="0"/>
        <c:ser>
          <c:idx val="0"/>
          <c:order val="0"/>
          <c:tx>
            <c:strRef>
              <c:f>'Figure 12'!$B$3</c:f>
              <c:strCache>
                <c:ptCount val="1"/>
                <c:pt idx="0">
                  <c:v>Continued working without changes</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12'!$A$4:$A$36</c:f>
              <c:strCache>
                <c:ptCount val="33"/>
                <c:pt idx="0">
                  <c:v>EU</c:v>
                </c:pt>
                <c:pt idx="2">
                  <c:v>Estonia</c:v>
                </c:pt>
                <c:pt idx="3">
                  <c:v>Latvia(²)</c:v>
                </c:pt>
                <c:pt idx="4">
                  <c:v>Lithuania</c:v>
                </c:pt>
                <c:pt idx="5">
                  <c:v>Sweden</c:v>
                </c:pt>
                <c:pt idx="6">
                  <c:v>Cyprus</c:v>
                </c:pt>
                <c:pt idx="7">
                  <c:v>Finland</c:v>
                </c:pt>
                <c:pt idx="8">
                  <c:v>Czechia</c:v>
                </c:pt>
                <c:pt idx="9">
                  <c:v>Ireland</c:v>
                </c:pt>
                <c:pt idx="10">
                  <c:v>Slovakia</c:v>
                </c:pt>
                <c:pt idx="11">
                  <c:v>Hungary</c:v>
                </c:pt>
                <c:pt idx="12">
                  <c:v>Malta</c:v>
                </c:pt>
                <c:pt idx="13">
                  <c:v>Netherlands</c:v>
                </c:pt>
                <c:pt idx="14">
                  <c:v>Bulgaria</c:v>
                </c:pt>
                <c:pt idx="15">
                  <c:v>Denmark</c:v>
                </c:pt>
                <c:pt idx="16">
                  <c:v>Portugal</c:v>
                </c:pt>
                <c:pt idx="17">
                  <c:v>Poland</c:v>
                </c:pt>
                <c:pt idx="18">
                  <c:v>Germany</c:v>
                </c:pt>
                <c:pt idx="19">
                  <c:v>Austria</c:v>
                </c:pt>
                <c:pt idx="20">
                  <c:v>France</c:v>
                </c:pt>
                <c:pt idx="21">
                  <c:v>Luxembourg</c:v>
                </c:pt>
                <c:pt idx="22">
                  <c:v>Belgium</c:v>
                </c:pt>
                <c:pt idx="23">
                  <c:v>Italy</c:v>
                </c:pt>
                <c:pt idx="24">
                  <c:v>Slovenia(²)</c:v>
                </c:pt>
                <c:pt idx="25">
                  <c:v>Croatia(¹)</c:v>
                </c:pt>
                <c:pt idx="26">
                  <c:v>Spain</c:v>
                </c:pt>
                <c:pt idx="27">
                  <c:v>Greece</c:v>
                </c:pt>
                <c:pt idx="28">
                  <c:v>Romania</c:v>
                </c:pt>
                <c:pt idx="30">
                  <c:v>Iceland</c:v>
                </c:pt>
                <c:pt idx="31">
                  <c:v>Norway</c:v>
                </c:pt>
                <c:pt idx="32">
                  <c:v>Switzerland</c:v>
                </c:pt>
              </c:strCache>
            </c:strRef>
          </c:cat>
          <c:val>
            <c:numRef>
              <c:f>'Figure 12'!$B$4:$B$36</c:f>
              <c:numCache>
                <c:formatCode>#,##0.0_i</c:formatCode>
                <c:ptCount val="33"/>
                <c:pt idx="0">
                  <c:v>7</c:v>
                </c:pt>
                <c:pt idx="2">
                  <c:v>45.4</c:v>
                </c:pt>
                <c:pt idx="3">
                  <c:v>40.700000000000003</c:v>
                </c:pt>
                <c:pt idx="4">
                  <c:v>32.9</c:v>
                </c:pt>
                <c:pt idx="5">
                  <c:v>18.5</c:v>
                </c:pt>
                <c:pt idx="6">
                  <c:v>22.2</c:v>
                </c:pt>
                <c:pt idx="7">
                  <c:v>11.8</c:v>
                </c:pt>
                <c:pt idx="8">
                  <c:v>18.399999999999999</c:v>
                </c:pt>
                <c:pt idx="9">
                  <c:v>16.899999999999999</c:v>
                </c:pt>
                <c:pt idx="10">
                  <c:v>18.3</c:v>
                </c:pt>
                <c:pt idx="11">
                  <c:v>12.9</c:v>
                </c:pt>
                <c:pt idx="12">
                  <c:v>9.6999999999999993</c:v>
                </c:pt>
                <c:pt idx="13">
                  <c:v>8.1</c:v>
                </c:pt>
                <c:pt idx="14">
                  <c:v>9.8000000000000007</c:v>
                </c:pt>
                <c:pt idx="15">
                  <c:v>5</c:v>
                </c:pt>
                <c:pt idx="16">
                  <c:v>8.4</c:v>
                </c:pt>
                <c:pt idx="17">
                  <c:v>6.5</c:v>
                </c:pt>
                <c:pt idx="18">
                  <c:v>6.3</c:v>
                </c:pt>
                <c:pt idx="19">
                  <c:v>4.3</c:v>
                </c:pt>
                <c:pt idx="20">
                  <c:v>4.3</c:v>
                </c:pt>
                <c:pt idx="21">
                  <c:v>5.4</c:v>
                </c:pt>
                <c:pt idx="22">
                  <c:v>3.9</c:v>
                </c:pt>
                <c:pt idx="23">
                  <c:v>6.6</c:v>
                </c:pt>
                <c:pt idx="24">
                  <c:v>4.5</c:v>
                </c:pt>
                <c:pt idx="25">
                  <c:v>1.2</c:v>
                </c:pt>
                <c:pt idx="26">
                  <c:v>1.8</c:v>
                </c:pt>
                <c:pt idx="27">
                  <c:v>1.7</c:v>
                </c:pt>
                <c:pt idx="28">
                  <c:v>0.8</c:v>
                </c:pt>
                <c:pt idx="30">
                  <c:v>24.2</c:v>
                </c:pt>
                <c:pt idx="31">
                  <c:v>20.9</c:v>
                </c:pt>
                <c:pt idx="32">
                  <c:v>9</c:v>
                </c:pt>
              </c:numCache>
            </c:numRef>
          </c:val>
          <c:extLst>
            <c:ext xmlns:c16="http://schemas.microsoft.com/office/drawing/2014/chart" uri="{C3380CC4-5D6E-409C-BE32-E72D297353CC}">
              <c16:uniqueId val="{00000000-D098-4235-B859-259D7998EA4E}"/>
            </c:ext>
          </c:extLst>
        </c:ser>
        <c:ser>
          <c:idx val="1"/>
          <c:order val="1"/>
          <c:tx>
            <c:strRef>
              <c:f>'Figure 12'!$C$3</c:f>
              <c:strCache>
                <c:ptCount val="1"/>
                <c:pt idx="0">
                  <c:v>Continued working with changes</c:v>
                </c:pt>
              </c:strCache>
            </c:strRef>
          </c:tx>
          <c:spPr>
            <a:solidFill>
              <a:srgbClr val="2644A7">
                <a:lumMod val="60000"/>
                <a:lumOff val="40000"/>
              </a:srgbClr>
            </a:solidFill>
            <a:ln w="1270" cap="flat" cmpd="sng" algn="ctr">
              <a:solidFill>
                <a:srgbClr val="FFFFFF"/>
              </a:solidFill>
              <a:prstDash val="solid"/>
              <a:round/>
              <a:headEnd type="none" w="med" len="med"/>
              <a:tailEnd type="none" w="med" len="med"/>
            </a:ln>
            <a:effectLst/>
          </c:spPr>
          <c:invertIfNegative val="0"/>
          <c:cat>
            <c:strRef>
              <c:f>'Figure 12'!$A$4:$A$36</c:f>
              <c:strCache>
                <c:ptCount val="33"/>
                <c:pt idx="0">
                  <c:v>EU</c:v>
                </c:pt>
                <c:pt idx="2">
                  <c:v>Estonia</c:v>
                </c:pt>
                <c:pt idx="3">
                  <c:v>Latvia(²)</c:v>
                </c:pt>
                <c:pt idx="4">
                  <c:v>Lithuania</c:v>
                </c:pt>
                <c:pt idx="5">
                  <c:v>Sweden</c:v>
                </c:pt>
                <c:pt idx="6">
                  <c:v>Cyprus</c:v>
                </c:pt>
                <c:pt idx="7">
                  <c:v>Finland</c:v>
                </c:pt>
                <c:pt idx="8">
                  <c:v>Czechia</c:v>
                </c:pt>
                <c:pt idx="9">
                  <c:v>Ireland</c:v>
                </c:pt>
                <c:pt idx="10">
                  <c:v>Slovakia</c:v>
                </c:pt>
                <c:pt idx="11">
                  <c:v>Hungary</c:v>
                </c:pt>
                <c:pt idx="12">
                  <c:v>Malta</c:v>
                </c:pt>
                <c:pt idx="13">
                  <c:v>Netherlands</c:v>
                </c:pt>
                <c:pt idx="14">
                  <c:v>Bulgaria</c:v>
                </c:pt>
                <c:pt idx="15">
                  <c:v>Denmark</c:v>
                </c:pt>
                <c:pt idx="16">
                  <c:v>Portugal</c:v>
                </c:pt>
                <c:pt idx="17">
                  <c:v>Poland</c:v>
                </c:pt>
                <c:pt idx="18">
                  <c:v>Germany</c:v>
                </c:pt>
                <c:pt idx="19">
                  <c:v>Austria</c:v>
                </c:pt>
                <c:pt idx="20">
                  <c:v>France</c:v>
                </c:pt>
                <c:pt idx="21">
                  <c:v>Luxembourg</c:v>
                </c:pt>
                <c:pt idx="22">
                  <c:v>Belgium</c:v>
                </c:pt>
                <c:pt idx="23">
                  <c:v>Italy</c:v>
                </c:pt>
                <c:pt idx="24">
                  <c:v>Slovenia(²)</c:v>
                </c:pt>
                <c:pt idx="25">
                  <c:v>Croatia(¹)</c:v>
                </c:pt>
                <c:pt idx="26">
                  <c:v>Spain</c:v>
                </c:pt>
                <c:pt idx="27">
                  <c:v>Greece</c:v>
                </c:pt>
                <c:pt idx="28">
                  <c:v>Romania</c:v>
                </c:pt>
                <c:pt idx="30">
                  <c:v>Iceland</c:v>
                </c:pt>
                <c:pt idx="31">
                  <c:v>Norway</c:v>
                </c:pt>
                <c:pt idx="32">
                  <c:v>Switzerland</c:v>
                </c:pt>
              </c:strCache>
            </c:strRef>
          </c:cat>
          <c:val>
            <c:numRef>
              <c:f>'Figure 12'!$C$4:$C$36</c:f>
              <c:numCache>
                <c:formatCode>#,##0.0_i</c:formatCode>
                <c:ptCount val="33"/>
                <c:pt idx="0">
                  <c:v>6</c:v>
                </c:pt>
                <c:pt idx="2">
                  <c:v>9.5</c:v>
                </c:pt>
                <c:pt idx="3">
                  <c:v>3.5</c:v>
                </c:pt>
                <c:pt idx="4">
                  <c:v>10.8</c:v>
                </c:pt>
                <c:pt idx="5">
                  <c:v>23.2</c:v>
                </c:pt>
                <c:pt idx="6">
                  <c:v>7.3</c:v>
                </c:pt>
                <c:pt idx="7">
                  <c:v>16.7</c:v>
                </c:pt>
                <c:pt idx="8">
                  <c:v>9.1</c:v>
                </c:pt>
                <c:pt idx="9">
                  <c:v>9.4</c:v>
                </c:pt>
                <c:pt idx="10">
                  <c:v>6.4</c:v>
                </c:pt>
                <c:pt idx="11">
                  <c:v>7</c:v>
                </c:pt>
                <c:pt idx="12">
                  <c:v>8.1</c:v>
                </c:pt>
                <c:pt idx="13">
                  <c:v>9.1999999999999993</c:v>
                </c:pt>
                <c:pt idx="14">
                  <c:v>6.8</c:v>
                </c:pt>
                <c:pt idx="15">
                  <c:v>9.6999999999999993</c:v>
                </c:pt>
                <c:pt idx="16">
                  <c:v>4.8</c:v>
                </c:pt>
                <c:pt idx="17">
                  <c:v>6.6</c:v>
                </c:pt>
                <c:pt idx="18">
                  <c:v>6.5</c:v>
                </c:pt>
                <c:pt idx="19">
                  <c:v>7.9</c:v>
                </c:pt>
                <c:pt idx="20">
                  <c:v>5.5</c:v>
                </c:pt>
                <c:pt idx="21">
                  <c:v>4.2</c:v>
                </c:pt>
                <c:pt idx="22">
                  <c:v>5.5</c:v>
                </c:pt>
                <c:pt idx="23">
                  <c:v>2.8</c:v>
                </c:pt>
                <c:pt idx="24">
                  <c:v>3.5</c:v>
                </c:pt>
                <c:pt idx="25">
                  <c:v>3.8</c:v>
                </c:pt>
                <c:pt idx="26">
                  <c:v>3.1</c:v>
                </c:pt>
                <c:pt idx="27">
                  <c:v>2.5</c:v>
                </c:pt>
                <c:pt idx="28">
                  <c:v>0.9</c:v>
                </c:pt>
                <c:pt idx="30">
                  <c:v>18.100000000000001</c:v>
                </c:pt>
                <c:pt idx="31">
                  <c:v>16.8</c:v>
                </c:pt>
                <c:pt idx="32">
                  <c:v>16</c:v>
                </c:pt>
              </c:numCache>
            </c:numRef>
          </c:val>
          <c:extLst>
            <c:ext xmlns:c16="http://schemas.microsoft.com/office/drawing/2014/chart" uri="{C3380CC4-5D6E-409C-BE32-E72D297353CC}">
              <c16:uniqueId val="{00000001-D098-4235-B859-259D7998EA4E}"/>
            </c:ext>
          </c:extLst>
        </c:ser>
        <c:ser>
          <c:idx val="2"/>
          <c:order val="2"/>
          <c:tx>
            <c:strRef>
              <c:f>'Figure 12'!$D$3</c:f>
              <c:strCache>
                <c:ptCount val="1"/>
                <c:pt idx="0">
                  <c:v>Stopped working</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12'!$A$4:$A$36</c:f>
              <c:strCache>
                <c:ptCount val="33"/>
                <c:pt idx="0">
                  <c:v>EU</c:v>
                </c:pt>
                <c:pt idx="2">
                  <c:v>Estonia</c:v>
                </c:pt>
                <c:pt idx="3">
                  <c:v>Latvia(²)</c:v>
                </c:pt>
                <c:pt idx="4">
                  <c:v>Lithuania</c:v>
                </c:pt>
                <c:pt idx="5">
                  <c:v>Sweden</c:v>
                </c:pt>
                <c:pt idx="6">
                  <c:v>Cyprus</c:v>
                </c:pt>
                <c:pt idx="7">
                  <c:v>Finland</c:v>
                </c:pt>
                <c:pt idx="8">
                  <c:v>Czechia</c:v>
                </c:pt>
                <c:pt idx="9">
                  <c:v>Ireland</c:v>
                </c:pt>
                <c:pt idx="10">
                  <c:v>Slovakia</c:v>
                </c:pt>
                <c:pt idx="11">
                  <c:v>Hungary</c:v>
                </c:pt>
                <c:pt idx="12">
                  <c:v>Malta</c:v>
                </c:pt>
                <c:pt idx="13">
                  <c:v>Netherlands</c:v>
                </c:pt>
                <c:pt idx="14">
                  <c:v>Bulgaria</c:v>
                </c:pt>
                <c:pt idx="15">
                  <c:v>Denmark</c:v>
                </c:pt>
                <c:pt idx="16">
                  <c:v>Portugal</c:v>
                </c:pt>
                <c:pt idx="17">
                  <c:v>Poland</c:v>
                </c:pt>
                <c:pt idx="18">
                  <c:v>Germany</c:v>
                </c:pt>
                <c:pt idx="19">
                  <c:v>Austria</c:v>
                </c:pt>
                <c:pt idx="20">
                  <c:v>France</c:v>
                </c:pt>
                <c:pt idx="21">
                  <c:v>Luxembourg</c:v>
                </c:pt>
                <c:pt idx="22">
                  <c:v>Belgium</c:v>
                </c:pt>
                <c:pt idx="23">
                  <c:v>Italy</c:v>
                </c:pt>
                <c:pt idx="24">
                  <c:v>Slovenia(²)</c:v>
                </c:pt>
                <c:pt idx="25">
                  <c:v>Croatia(¹)</c:v>
                </c:pt>
                <c:pt idx="26">
                  <c:v>Spain</c:v>
                </c:pt>
                <c:pt idx="27">
                  <c:v>Greece</c:v>
                </c:pt>
                <c:pt idx="28">
                  <c:v>Romania</c:v>
                </c:pt>
                <c:pt idx="30">
                  <c:v>Iceland</c:v>
                </c:pt>
                <c:pt idx="31">
                  <c:v>Norway</c:v>
                </c:pt>
                <c:pt idx="32">
                  <c:v>Switzerland</c:v>
                </c:pt>
              </c:strCache>
            </c:strRef>
          </c:cat>
          <c:val>
            <c:numRef>
              <c:f>'Figure 12'!$D$4:$D$36</c:f>
              <c:numCache>
                <c:formatCode>#,##0.0_i</c:formatCode>
                <c:ptCount val="33"/>
                <c:pt idx="0">
                  <c:v>64.7</c:v>
                </c:pt>
                <c:pt idx="2">
                  <c:v>31.6</c:v>
                </c:pt>
                <c:pt idx="3">
                  <c:v>38.4</c:v>
                </c:pt>
                <c:pt idx="4">
                  <c:v>38.1</c:v>
                </c:pt>
                <c:pt idx="5">
                  <c:v>47</c:v>
                </c:pt>
                <c:pt idx="6">
                  <c:v>34.799999999999997</c:v>
                </c:pt>
                <c:pt idx="7">
                  <c:v>42.5</c:v>
                </c:pt>
                <c:pt idx="8">
                  <c:v>52.9</c:v>
                </c:pt>
                <c:pt idx="9">
                  <c:v>25.3</c:v>
                </c:pt>
                <c:pt idx="10">
                  <c:v>63</c:v>
                </c:pt>
                <c:pt idx="11">
                  <c:v>63.6</c:v>
                </c:pt>
                <c:pt idx="12">
                  <c:v>48.1</c:v>
                </c:pt>
                <c:pt idx="13">
                  <c:v>48.8</c:v>
                </c:pt>
                <c:pt idx="14">
                  <c:v>79.099999999999994</c:v>
                </c:pt>
                <c:pt idx="15">
                  <c:v>67.2</c:v>
                </c:pt>
                <c:pt idx="16">
                  <c:v>57.3</c:v>
                </c:pt>
                <c:pt idx="17">
                  <c:v>64</c:v>
                </c:pt>
                <c:pt idx="18">
                  <c:v>54.8</c:v>
                </c:pt>
                <c:pt idx="19">
                  <c:v>76.099999999999994</c:v>
                </c:pt>
                <c:pt idx="20">
                  <c:v>67.5</c:v>
                </c:pt>
                <c:pt idx="21">
                  <c:v>67.5</c:v>
                </c:pt>
                <c:pt idx="22">
                  <c:v>70.900000000000006</c:v>
                </c:pt>
                <c:pt idx="23">
                  <c:v>73.099999999999994</c:v>
                </c:pt>
                <c:pt idx="24">
                  <c:v>84.3</c:v>
                </c:pt>
                <c:pt idx="25">
                  <c:v>75.2</c:v>
                </c:pt>
                <c:pt idx="26">
                  <c:v>69.3</c:v>
                </c:pt>
                <c:pt idx="27">
                  <c:v>71.900000000000006</c:v>
                </c:pt>
                <c:pt idx="28">
                  <c:v>84</c:v>
                </c:pt>
                <c:pt idx="30">
                  <c:v>33</c:v>
                </c:pt>
                <c:pt idx="31">
                  <c:v>37.299999999999997</c:v>
                </c:pt>
                <c:pt idx="32">
                  <c:v>41.1</c:v>
                </c:pt>
              </c:numCache>
            </c:numRef>
          </c:val>
          <c:extLst>
            <c:ext xmlns:c16="http://schemas.microsoft.com/office/drawing/2014/chart" uri="{C3380CC4-5D6E-409C-BE32-E72D297353CC}">
              <c16:uniqueId val="{00000002-D098-4235-B859-259D7998EA4E}"/>
            </c:ext>
          </c:extLst>
        </c:ser>
        <c:ser>
          <c:idx val="3"/>
          <c:order val="3"/>
          <c:tx>
            <c:strRef>
              <c:f>'Figure 12'!$E$3</c:f>
              <c:strCache>
                <c:ptCount val="1"/>
                <c:pt idx="0">
                  <c:v>Was not working</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12'!$A$4:$A$36</c:f>
              <c:strCache>
                <c:ptCount val="33"/>
                <c:pt idx="0">
                  <c:v>EU</c:v>
                </c:pt>
                <c:pt idx="2">
                  <c:v>Estonia</c:v>
                </c:pt>
                <c:pt idx="3">
                  <c:v>Latvia(²)</c:v>
                </c:pt>
                <c:pt idx="4">
                  <c:v>Lithuania</c:v>
                </c:pt>
                <c:pt idx="5">
                  <c:v>Sweden</c:v>
                </c:pt>
                <c:pt idx="6">
                  <c:v>Cyprus</c:v>
                </c:pt>
                <c:pt idx="7">
                  <c:v>Finland</c:v>
                </c:pt>
                <c:pt idx="8">
                  <c:v>Czechia</c:v>
                </c:pt>
                <c:pt idx="9">
                  <c:v>Ireland</c:v>
                </c:pt>
                <c:pt idx="10">
                  <c:v>Slovakia</c:v>
                </c:pt>
                <c:pt idx="11">
                  <c:v>Hungary</c:v>
                </c:pt>
                <c:pt idx="12">
                  <c:v>Malta</c:v>
                </c:pt>
                <c:pt idx="13">
                  <c:v>Netherlands</c:v>
                </c:pt>
                <c:pt idx="14">
                  <c:v>Bulgaria</c:v>
                </c:pt>
                <c:pt idx="15">
                  <c:v>Denmark</c:v>
                </c:pt>
                <c:pt idx="16">
                  <c:v>Portugal</c:v>
                </c:pt>
                <c:pt idx="17">
                  <c:v>Poland</c:v>
                </c:pt>
                <c:pt idx="18">
                  <c:v>Germany</c:v>
                </c:pt>
                <c:pt idx="19">
                  <c:v>Austria</c:v>
                </c:pt>
                <c:pt idx="20">
                  <c:v>France</c:v>
                </c:pt>
                <c:pt idx="21">
                  <c:v>Luxembourg</c:v>
                </c:pt>
                <c:pt idx="22">
                  <c:v>Belgium</c:v>
                </c:pt>
                <c:pt idx="23">
                  <c:v>Italy</c:v>
                </c:pt>
                <c:pt idx="24">
                  <c:v>Slovenia(²)</c:v>
                </c:pt>
                <c:pt idx="25">
                  <c:v>Croatia(¹)</c:v>
                </c:pt>
                <c:pt idx="26">
                  <c:v>Spain</c:v>
                </c:pt>
                <c:pt idx="27">
                  <c:v>Greece</c:v>
                </c:pt>
                <c:pt idx="28">
                  <c:v>Romania</c:v>
                </c:pt>
                <c:pt idx="30">
                  <c:v>Iceland</c:v>
                </c:pt>
                <c:pt idx="31">
                  <c:v>Norway</c:v>
                </c:pt>
                <c:pt idx="32">
                  <c:v>Switzerland</c:v>
                </c:pt>
              </c:strCache>
            </c:strRef>
          </c:cat>
          <c:val>
            <c:numRef>
              <c:f>'Figure 12'!$E$4:$E$36</c:f>
              <c:numCache>
                <c:formatCode>#,##0.0_i</c:formatCode>
                <c:ptCount val="33"/>
                <c:pt idx="0">
                  <c:v>22.4</c:v>
                </c:pt>
                <c:pt idx="2">
                  <c:v>13.5</c:v>
                </c:pt>
                <c:pt idx="3">
                  <c:v>17.399999999999999</c:v>
                </c:pt>
                <c:pt idx="4">
                  <c:v>18.2</c:v>
                </c:pt>
                <c:pt idx="5">
                  <c:v>11.3</c:v>
                </c:pt>
                <c:pt idx="6">
                  <c:v>35.700000000000003</c:v>
                </c:pt>
                <c:pt idx="7">
                  <c:v>29</c:v>
                </c:pt>
                <c:pt idx="8">
                  <c:v>19.7</c:v>
                </c:pt>
                <c:pt idx="9">
                  <c:v>48.4</c:v>
                </c:pt>
                <c:pt idx="10">
                  <c:v>12.3</c:v>
                </c:pt>
                <c:pt idx="11">
                  <c:v>16.399999999999999</c:v>
                </c:pt>
                <c:pt idx="12">
                  <c:v>34.200000000000003</c:v>
                </c:pt>
                <c:pt idx="13">
                  <c:v>33.799999999999997</c:v>
                </c:pt>
                <c:pt idx="14">
                  <c:v>4.2</c:v>
                </c:pt>
                <c:pt idx="15">
                  <c:v>18.100000000000001</c:v>
                </c:pt>
                <c:pt idx="16">
                  <c:v>29.5</c:v>
                </c:pt>
                <c:pt idx="17">
                  <c:v>22.9</c:v>
                </c:pt>
                <c:pt idx="18">
                  <c:v>32.5</c:v>
                </c:pt>
                <c:pt idx="19">
                  <c:v>11.7</c:v>
                </c:pt>
                <c:pt idx="20">
                  <c:v>22.6</c:v>
                </c:pt>
                <c:pt idx="21">
                  <c:v>22.9</c:v>
                </c:pt>
                <c:pt idx="22">
                  <c:v>19.7</c:v>
                </c:pt>
                <c:pt idx="23">
                  <c:v>17.5</c:v>
                </c:pt>
                <c:pt idx="24">
                  <c:v>7.7</c:v>
                </c:pt>
                <c:pt idx="25">
                  <c:v>19.8</c:v>
                </c:pt>
                <c:pt idx="26">
                  <c:v>25.8</c:v>
                </c:pt>
                <c:pt idx="27">
                  <c:v>23.9</c:v>
                </c:pt>
                <c:pt idx="28">
                  <c:v>14.3</c:v>
                </c:pt>
                <c:pt idx="30">
                  <c:v>24.7</c:v>
                </c:pt>
                <c:pt idx="31">
                  <c:v>25.1</c:v>
                </c:pt>
                <c:pt idx="32">
                  <c:v>33.9</c:v>
                </c:pt>
              </c:numCache>
            </c:numRef>
          </c:val>
          <c:extLst>
            <c:ext xmlns:c16="http://schemas.microsoft.com/office/drawing/2014/chart" uri="{C3380CC4-5D6E-409C-BE32-E72D297353CC}">
              <c16:uniqueId val="{00000003-D098-4235-B859-259D7998EA4E}"/>
            </c:ext>
          </c:extLst>
        </c:ser>
        <c:dLbls>
          <c:showLegendKey val="0"/>
          <c:showVal val="0"/>
          <c:showCatName val="0"/>
          <c:showSerName val="0"/>
          <c:showPercent val="0"/>
          <c:showBubbleSize val="0"/>
        </c:dLbls>
        <c:gapWidth val="75"/>
        <c:overlap val="100"/>
        <c:axId val="1895038271"/>
        <c:axId val="1895050271"/>
      </c:barChart>
      <c:catAx>
        <c:axId val="1895038271"/>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895050271"/>
        <c:crosses val="autoZero"/>
        <c:auto val="1"/>
        <c:lblAlgn val="ctr"/>
        <c:lblOffset val="100"/>
        <c:tickMarkSkip val="1"/>
        <c:noMultiLvlLbl val="0"/>
      </c:catAx>
      <c:valAx>
        <c:axId val="1895050271"/>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895038271"/>
        <c:crosses val="autoZero"/>
        <c:crossBetween val="between"/>
      </c:valAx>
      <c:spPr>
        <a:noFill/>
        <a:ln>
          <a:noFill/>
        </a:ln>
        <a:effectLst/>
      </c:spPr>
    </c:plotArea>
    <c:legend>
      <c:legendPos val="b"/>
      <c:layout>
        <c:manualLayout>
          <c:xMode val="edge"/>
          <c:yMode val="edge"/>
          <c:x val="0.19"/>
          <c:y val="0.78340156244611359"/>
          <c:w val="0.72"/>
          <c:h val="9.166523538617085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Main reason </a:t>
            </a:r>
            <a:r>
              <a:rPr lang="et-EE"/>
              <a:t>t</a:t>
            </a:r>
            <a:r>
              <a:rPr lang="en-US"/>
              <a:t>o continue working, EU, 2023</a:t>
            </a:r>
          </a:p>
          <a:p>
            <a:pPr algn="l">
              <a:defRPr sz="1800" b="1"/>
            </a:pPr>
            <a:r>
              <a:rPr lang="en-US" sz="1600" b="0"/>
              <a:t>(% of people aged 50-74 who continued working after first old-age pension receipt)</a:t>
            </a:r>
          </a:p>
        </c:rich>
      </c:tx>
      <c:layout>
        <c:manualLayout>
          <c:xMode val="edge"/>
          <c:yMode val="edge"/>
          <c:x val="5.3333333333333332E-3"/>
          <c:y val="1.6258015402450341E-2"/>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0.24703034120734907"/>
          <c:y val="0.20298522984103587"/>
          <c:w val="0.73340304461942252"/>
          <c:h val="0.49493401653907598"/>
        </c:manualLayout>
      </c:layout>
      <c:barChart>
        <c:barDir val="bar"/>
        <c:grouping val="clustered"/>
        <c:varyColors val="0"/>
        <c:ser>
          <c:idx val="0"/>
          <c:order val="0"/>
          <c:tx>
            <c:strRef>
              <c:f>'Figure 13'!$B$3</c:f>
              <c:strCache>
                <c:ptCount val="1"/>
                <c:pt idx="0">
                  <c:v>Total</c:v>
                </c:pt>
              </c:strCache>
            </c:strRef>
          </c:tx>
          <c:spPr>
            <a:solidFill>
              <a:srgbClr val="2644A7">
                <a:lumMod val="100000"/>
              </a:srgbClr>
            </a:solidFill>
            <a:ln>
              <a:noFill/>
            </a:ln>
            <a:effectLst/>
            <a:extLst>
              <a:ext uri="{91240B29-F687-4F45-9708-019B960494DF}">
                <a14:hiddenLine xmlns:a14="http://schemas.microsoft.com/office/drawing/2010/main">
                  <a:noFill/>
                </a14:hiddenLine>
              </a:ext>
            </a:extLst>
          </c:spPr>
          <c:invertIfNegative val="0"/>
          <c:cat>
            <c:strRef>
              <c:f>'Figure 13'!$A$4:$A$9</c:f>
              <c:strCache>
                <c:ptCount val="6"/>
                <c:pt idx="0">
                  <c:v>Enjoy working/ being productive</c:v>
                </c:pt>
                <c:pt idx="1">
                  <c:v>Financially necessary</c:v>
                </c:pt>
                <c:pt idx="2">
                  <c:v>Other reasons</c:v>
                </c:pt>
                <c:pt idx="3">
                  <c:v>Stay socially integrated</c:v>
                </c:pt>
                <c:pt idx="4">
                  <c:v>Financially attractive </c:v>
                </c:pt>
                <c:pt idx="5">
                  <c:v>Partner/spouse still working (¹)</c:v>
                </c:pt>
              </c:strCache>
            </c:strRef>
          </c:cat>
          <c:val>
            <c:numRef>
              <c:f>'Figure 13'!$B$4:$B$9</c:f>
              <c:numCache>
                <c:formatCode>#,##0.0_i</c:formatCode>
                <c:ptCount val="6"/>
                <c:pt idx="0">
                  <c:v>36.299999999999997</c:v>
                </c:pt>
                <c:pt idx="1">
                  <c:v>28.6</c:v>
                </c:pt>
                <c:pt idx="2">
                  <c:v>11.3</c:v>
                </c:pt>
                <c:pt idx="3">
                  <c:v>11.2</c:v>
                </c:pt>
                <c:pt idx="4">
                  <c:v>9.1</c:v>
                </c:pt>
                <c:pt idx="5">
                  <c:v>3.4</c:v>
                </c:pt>
              </c:numCache>
            </c:numRef>
          </c:val>
          <c:extLst>
            <c:ext xmlns:c16="http://schemas.microsoft.com/office/drawing/2014/chart" uri="{C3380CC4-5D6E-409C-BE32-E72D297353CC}">
              <c16:uniqueId val="{00000000-290B-4D02-BAE3-9DBC90ABF341}"/>
            </c:ext>
          </c:extLst>
        </c:ser>
        <c:ser>
          <c:idx val="1"/>
          <c:order val="1"/>
          <c:tx>
            <c:strRef>
              <c:f>'Figure 13'!$C$3</c:f>
              <c:strCache>
                <c:ptCount val="1"/>
                <c:pt idx="0">
                  <c:v>Men</c:v>
                </c:pt>
              </c:strCache>
            </c:strRef>
          </c:tx>
          <c:spPr>
            <a:solidFill>
              <a:srgbClr val="B09120">
                <a:lumMod val="100000"/>
              </a:srgbClr>
            </a:solidFill>
            <a:ln>
              <a:noFill/>
            </a:ln>
            <a:effectLst/>
            <a:extLst>
              <a:ext uri="{91240B29-F687-4F45-9708-019B960494DF}">
                <a14:hiddenLine xmlns:a14="http://schemas.microsoft.com/office/drawing/2010/main">
                  <a:noFill/>
                </a14:hiddenLine>
              </a:ext>
            </a:extLst>
          </c:spPr>
          <c:invertIfNegative val="0"/>
          <c:cat>
            <c:strRef>
              <c:f>'Figure 13'!$A$4:$A$9</c:f>
              <c:strCache>
                <c:ptCount val="6"/>
                <c:pt idx="0">
                  <c:v>Enjoy working/ being productive</c:v>
                </c:pt>
                <c:pt idx="1">
                  <c:v>Financially necessary</c:v>
                </c:pt>
                <c:pt idx="2">
                  <c:v>Other reasons</c:v>
                </c:pt>
                <c:pt idx="3">
                  <c:v>Stay socially integrated</c:v>
                </c:pt>
                <c:pt idx="4">
                  <c:v>Financially attractive </c:v>
                </c:pt>
                <c:pt idx="5">
                  <c:v>Partner/spouse still working (¹)</c:v>
                </c:pt>
              </c:strCache>
            </c:strRef>
          </c:cat>
          <c:val>
            <c:numRef>
              <c:f>'Figure 13'!$C$4:$C$9</c:f>
              <c:numCache>
                <c:formatCode>#,##0.0_i</c:formatCode>
                <c:ptCount val="6"/>
                <c:pt idx="0">
                  <c:v>37.9</c:v>
                </c:pt>
                <c:pt idx="1">
                  <c:v>27.2</c:v>
                </c:pt>
                <c:pt idx="2">
                  <c:v>11.6</c:v>
                </c:pt>
                <c:pt idx="3">
                  <c:v>10.3</c:v>
                </c:pt>
                <c:pt idx="4">
                  <c:v>9</c:v>
                </c:pt>
                <c:pt idx="5">
                  <c:v>4.0999999999999996</c:v>
                </c:pt>
              </c:numCache>
            </c:numRef>
          </c:val>
          <c:extLst>
            <c:ext xmlns:c16="http://schemas.microsoft.com/office/drawing/2014/chart" uri="{C3380CC4-5D6E-409C-BE32-E72D297353CC}">
              <c16:uniqueId val="{00000001-290B-4D02-BAE3-9DBC90ABF341}"/>
            </c:ext>
          </c:extLst>
        </c:ser>
        <c:ser>
          <c:idx val="2"/>
          <c:order val="2"/>
          <c:tx>
            <c:strRef>
              <c:f>'Figure 13'!$D$3</c:f>
              <c:strCache>
                <c:ptCount val="1"/>
                <c:pt idx="0">
                  <c:v>Women</c:v>
                </c:pt>
              </c:strCache>
            </c:strRef>
          </c:tx>
          <c:spPr>
            <a:solidFill>
              <a:srgbClr val="E04040">
                <a:lumMod val="100000"/>
              </a:srgbClr>
            </a:solidFill>
            <a:ln>
              <a:noFill/>
            </a:ln>
            <a:effectLst/>
            <a:extLst>
              <a:ext uri="{91240B29-F687-4F45-9708-019B960494DF}">
                <a14:hiddenLine xmlns:a14="http://schemas.microsoft.com/office/drawing/2010/main">
                  <a:noFill/>
                </a14:hiddenLine>
              </a:ext>
            </a:extLst>
          </c:spPr>
          <c:invertIfNegative val="0"/>
          <c:cat>
            <c:strRef>
              <c:f>'Figure 13'!$A$4:$A$9</c:f>
              <c:strCache>
                <c:ptCount val="6"/>
                <c:pt idx="0">
                  <c:v>Enjoy working/ being productive</c:v>
                </c:pt>
                <c:pt idx="1">
                  <c:v>Financially necessary</c:v>
                </c:pt>
                <c:pt idx="2">
                  <c:v>Other reasons</c:v>
                </c:pt>
                <c:pt idx="3">
                  <c:v>Stay socially integrated</c:v>
                </c:pt>
                <c:pt idx="4">
                  <c:v>Financially attractive </c:v>
                </c:pt>
                <c:pt idx="5">
                  <c:v>Partner/spouse still working (¹)</c:v>
                </c:pt>
              </c:strCache>
            </c:strRef>
          </c:cat>
          <c:val>
            <c:numRef>
              <c:f>'Figure 13'!$D$4:$D$9</c:f>
              <c:numCache>
                <c:formatCode>#,##0.0_i</c:formatCode>
                <c:ptCount val="6"/>
                <c:pt idx="0">
                  <c:v>34.299999999999997</c:v>
                </c:pt>
                <c:pt idx="1">
                  <c:v>30.4</c:v>
                </c:pt>
                <c:pt idx="2">
                  <c:v>10.9</c:v>
                </c:pt>
                <c:pt idx="3">
                  <c:v>12.4</c:v>
                </c:pt>
                <c:pt idx="4">
                  <c:v>9.4</c:v>
                </c:pt>
                <c:pt idx="5">
                  <c:v>2.7</c:v>
                </c:pt>
              </c:numCache>
            </c:numRef>
          </c:val>
          <c:extLst>
            <c:ext xmlns:c16="http://schemas.microsoft.com/office/drawing/2014/chart" uri="{C3380CC4-5D6E-409C-BE32-E72D297353CC}">
              <c16:uniqueId val="{00000002-290B-4D02-BAE3-9DBC90ABF341}"/>
            </c:ext>
          </c:extLst>
        </c:ser>
        <c:dLbls>
          <c:showLegendKey val="0"/>
          <c:showVal val="0"/>
          <c:showCatName val="0"/>
          <c:showSerName val="0"/>
          <c:showPercent val="0"/>
          <c:showBubbleSize val="0"/>
        </c:dLbls>
        <c:gapWidth val="75"/>
        <c:overlap val="-27"/>
        <c:axId val="2069650320"/>
        <c:axId val="2069658480"/>
      </c:barChart>
      <c:catAx>
        <c:axId val="2069650320"/>
        <c:scaling>
          <c:orientation val="maxMin"/>
        </c:scaling>
        <c:delete val="0"/>
        <c:axPos val="l"/>
        <c:numFmt formatCode="General" sourceLinked="1"/>
        <c:majorTickMark val="out"/>
        <c:minorTickMark val="none"/>
        <c:tickLblPos val="nextTo"/>
        <c:spPr>
          <a:noFill/>
          <a:ln w="952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2069658480"/>
        <c:crosses val="autoZero"/>
        <c:auto val="1"/>
        <c:lblAlgn val="ctr"/>
        <c:lblOffset val="100"/>
        <c:tickMarkSkip val="1"/>
        <c:noMultiLvlLbl val="0"/>
      </c:catAx>
      <c:valAx>
        <c:axId val="2069658480"/>
        <c:scaling>
          <c:orientation val="minMax"/>
        </c:scaling>
        <c:delete val="0"/>
        <c:axPos val="b"/>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2069650320"/>
        <c:crosses val="max"/>
        <c:crossBetween val="between"/>
      </c:valAx>
      <c:spPr>
        <a:noFill/>
        <a:ln>
          <a:noFill/>
        </a:ln>
        <a:effectLst/>
      </c:spPr>
    </c:plotArea>
    <c:legend>
      <c:legendPos val="b"/>
      <c:layout>
        <c:manualLayout>
          <c:xMode val="edge"/>
          <c:yMode val="edge"/>
          <c:x val="0.40327118110236221"/>
          <c:y val="0.80497541047115839"/>
          <c:w val="0.21152388451443568"/>
          <c:h val="4.9441230323297551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Main reason to continue working, 2023</a:t>
            </a:r>
          </a:p>
          <a:p>
            <a:pPr algn="l">
              <a:defRPr sz="1800" b="1"/>
            </a:pPr>
            <a:r>
              <a:rPr lang="en-US" sz="1600" b="0"/>
              <a:t>(% of people aged 50-74 who continued working after first old-age pension receipt)</a:t>
            </a:r>
          </a:p>
        </c:rich>
      </c:tx>
      <c:layout>
        <c:manualLayout>
          <c:xMode val="edge"/>
          <c:yMode val="edge"/>
          <c:x val="5.3333333333333332E-3"/>
          <c:y val="7.5175508174596594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1107181332796648"/>
          <c:w val="0.97066666666666668"/>
          <c:h val="0.66647616285264422"/>
        </c:manualLayout>
      </c:layout>
      <c:barChart>
        <c:barDir val="col"/>
        <c:grouping val="stacked"/>
        <c:varyColors val="0"/>
        <c:ser>
          <c:idx val="0"/>
          <c:order val="0"/>
          <c:tx>
            <c:strRef>
              <c:f>'Figure 14'!$B$3</c:f>
              <c:strCache>
                <c:ptCount val="1"/>
                <c:pt idx="0">
                  <c:v>Enjoy working/ being productive</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14'!$A$4:$A$36</c:f>
              <c:strCache>
                <c:ptCount val="33"/>
                <c:pt idx="0">
                  <c:v>EU</c:v>
                </c:pt>
                <c:pt idx="2">
                  <c:v>Denmark</c:v>
                </c:pt>
                <c:pt idx="3">
                  <c:v>Netherlands</c:v>
                </c:pt>
                <c:pt idx="4">
                  <c:v>Italy</c:v>
                </c:pt>
                <c:pt idx="5">
                  <c:v>Ireland</c:v>
                </c:pt>
                <c:pt idx="6">
                  <c:v>Austria</c:v>
                </c:pt>
                <c:pt idx="7">
                  <c:v>Czechia</c:v>
                </c:pt>
                <c:pt idx="8">
                  <c:v>Slovenia(²)(³)</c:v>
                </c:pt>
                <c:pt idx="9">
                  <c:v>Luxembourg(²)</c:v>
                </c:pt>
                <c:pt idx="10">
                  <c:v>Belgium</c:v>
                </c:pt>
                <c:pt idx="11">
                  <c:v>Hungary</c:v>
                </c:pt>
                <c:pt idx="12">
                  <c:v>Poland</c:v>
                </c:pt>
                <c:pt idx="13">
                  <c:v>Sweden</c:v>
                </c:pt>
                <c:pt idx="14">
                  <c:v>Finland</c:v>
                </c:pt>
                <c:pt idx="15">
                  <c:v>Portugal</c:v>
                </c:pt>
                <c:pt idx="16">
                  <c:v>Malta</c:v>
                </c:pt>
                <c:pt idx="17">
                  <c:v>Germany</c:v>
                </c:pt>
                <c:pt idx="18">
                  <c:v>Lithuania</c:v>
                </c:pt>
                <c:pt idx="19">
                  <c:v>Greece</c:v>
                </c:pt>
                <c:pt idx="20">
                  <c:v>Croatia(¹)(²)(³)</c:v>
                </c:pt>
                <c:pt idx="21">
                  <c:v>Latvia</c:v>
                </c:pt>
                <c:pt idx="22">
                  <c:v>Estonia</c:v>
                </c:pt>
                <c:pt idx="23">
                  <c:v>Romania(¹)(³)</c:v>
                </c:pt>
                <c:pt idx="24">
                  <c:v>Bulgaria</c:v>
                </c:pt>
                <c:pt idx="25">
                  <c:v>France</c:v>
                </c:pt>
                <c:pt idx="26">
                  <c:v>Slovakia</c:v>
                </c:pt>
                <c:pt idx="27">
                  <c:v>Cyprus</c:v>
                </c:pt>
                <c:pt idx="28">
                  <c:v>Spain</c:v>
                </c:pt>
                <c:pt idx="30">
                  <c:v>Norway</c:v>
                </c:pt>
                <c:pt idx="31">
                  <c:v>Switzerland</c:v>
                </c:pt>
                <c:pt idx="32">
                  <c:v>Iceland</c:v>
                </c:pt>
              </c:strCache>
            </c:strRef>
          </c:cat>
          <c:val>
            <c:numRef>
              <c:f>'Figure 14'!$B$4:$B$36</c:f>
              <c:numCache>
                <c:formatCode>#,##0.0_i</c:formatCode>
                <c:ptCount val="33"/>
                <c:pt idx="0">
                  <c:v>36.299999999999997</c:v>
                </c:pt>
                <c:pt idx="2">
                  <c:v>61</c:v>
                </c:pt>
                <c:pt idx="3">
                  <c:v>59.6</c:v>
                </c:pt>
                <c:pt idx="4">
                  <c:v>51.7</c:v>
                </c:pt>
                <c:pt idx="5">
                  <c:v>50.9</c:v>
                </c:pt>
                <c:pt idx="6">
                  <c:v>49.9</c:v>
                </c:pt>
                <c:pt idx="7">
                  <c:v>49.1</c:v>
                </c:pt>
                <c:pt idx="8">
                  <c:v>47.2</c:v>
                </c:pt>
                <c:pt idx="9">
                  <c:v>46.4</c:v>
                </c:pt>
                <c:pt idx="10">
                  <c:v>44.1</c:v>
                </c:pt>
                <c:pt idx="11">
                  <c:v>43.8</c:v>
                </c:pt>
                <c:pt idx="12">
                  <c:v>41.7</c:v>
                </c:pt>
                <c:pt idx="13">
                  <c:v>36.4</c:v>
                </c:pt>
                <c:pt idx="14">
                  <c:v>30.7</c:v>
                </c:pt>
                <c:pt idx="15">
                  <c:v>30.4</c:v>
                </c:pt>
                <c:pt idx="16">
                  <c:v>29.7</c:v>
                </c:pt>
                <c:pt idx="17">
                  <c:v>29.3</c:v>
                </c:pt>
                <c:pt idx="18">
                  <c:v>29.2</c:v>
                </c:pt>
                <c:pt idx="19">
                  <c:v>27.2</c:v>
                </c:pt>
                <c:pt idx="20">
                  <c:v>26.8</c:v>
                </c:pt>
                <c:pt idx="21">
                  <c:v>26.6</c:v>
                </c:pt>
                <c:pt idx="22">
                  <c:v>24.2</c:v>
                </c:pt>
                <c:pt idx="23">
                  <c:v>23.7</c:v>
                </c:pt>
                <c:pt idx="24">
                  <c:v>22.4</c:v>
                </c:pt>
                <c:pt idx="25">
                  <c:v>20.6</c:v>
                </c:pt>
                <c:pt idx="26">
                  <c:v>20.399999999999999</c:v>
                </c:pt>
                <c:pt idx="27">
                  <c:v>19.100000000000001</c:v>
                </c:pt>
                <c:pt idx="28">
                  <c:v>17.899999999999999</c:v>
                </c:pt>
                <c:pt idx="30">
                  <c:v>62.7</c:v>
                </c:pt>
                <c:pt idx="31">
                  <c:v>54</c:v>
                </c:pt>
                <c:pt idx="32">
                  <c:v>51</c:v>
                </c:pt>
              </c:numCache>
            </c:numRef>
          </c:val>
          <c:extLst>
            <c:ext xmlns:c16="http://schemas.microsoft.com/office/drawing/2014/chart" uri="{C3380CC4-5D6E-409C-BE32-E72D297353CC}">
              <c16:uniqueId val="{00000000-ACD4-4D6A-A920-FF4AF7DE28C9}"/>
            </c:ext>
          </c:extLst>
        </c:ser>
        <c:ser>
          <c:idx val="1"/>
          <c:order val="1"/>
          <c:tx>
            <c:strRef>
              <c:f>'Figure 14'!$C$3</c:f>
              <c:strCache>
                <c:ptCount val="1"/>
                <c:pt idx="0">
                  <c:v>Financially necessary</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14'!$A$4:$A$36</c:f>
              <c:strCache>
                <c:ptCount val="33"/>
                <c:pt idx="0">
                  <c:v>EU</c:v>
                </c:pt>
                <c:pt idx="2">
                  <c:v>Denmark</c:v>
                </c:pt>
                <c:pt idx="3">
                  <c:v>Netherlands</c:v>
                </c:pt>
                <c:pt idx="4">
                  <c:v>Italy</c:v>
                </c:pt>
                <c:pt idx="5">
                  <c:v>Ireland</c:v>
                </c:pt>
                <c:pt idx="6">
                  <c:v>Austria</c:v>
                </c:pt>
                <c:pt idx="7">
                  <c:v>Czechia</c:v>
                </c:pt>
                <c:pt idx="8">
                  <c:v>Slovenia(²)(³)</c:v>
                </c:pt>
                <c:pt idx="9">
                  <c:v>Luxembourg(²)</c:v>
                </c:pt>
                <c:pt idx="10">
                  <c:v>Belgium</c:v>
                </c:pt>
                <c:pt idx="11">
                  <c:v>Hungary</c:v>
                </c:pt>
                <c:pt idx="12">
                  <c:v>Poland</c:v>
                </c:pt>
                <c:pt idx="13">
                  <c:v>Sweden</c:v>
                </c:pt>
                <c:pt idx="14">
                  <c:v>Finland</c:v>
                </c:pt>
                <c:pt idx="15">
                  <c:v>Portugal</c:v>
                </c:pt>
                <c:pt idx="16">
                  <c:v>Malta</c:v>
                </c:pt>
                <c:pt idx="17">
                  <c:v>Germany</c:v>
                </c:pt>
                <c:pt idx="18">
                  <c:v>Lithuania</c:v>
                </c:pt>
                <c:pt idx="19">
                  <c:v>Greece</c:v>
                </c:pt>
                <c:pt idx="20">
                  <c:v>Croatia(¹)(²)(³)</c:v>
                </c:pt>
                <c:pt idx="21">
                  <c:v>Latvia</c:v>
                </c:pt>
                <c:pt idx="22">
                  <c:v>Estonia</c:v>
                </c:pt>
                <c:pt idx="23">
                  <c:v>Romania(¹)(³)</c:v>
                </c:pt>
                <c:pt idx="24">
                  <c:v>Bulgaria</c:v>
                </c:pt>
                <c:pt idx="25">
                  <c:v>France</c:v>
                </c:pt>
                <c:pt idx="26">
                  <c:v>Slovakia</c:v>
                </c:pt>
                <c:pt idx="27">
                  <c:v>Cyprus</c:v>
                </c:pt>
                <c:pt idx="28">
                  <c:v>Spain</c:v>
                </c:pt>
                <c:pt idx="30">
                  <c:v>Norway</c:v>
                </c:pt>
                <c:pt idx="31">
                  <c:v>Switzerland</c:v>
                </c:pt>
                <c:pt idx="32">
                  <c:v>Iceland</c:v>
                </c:pt>
              </c:strCache>
            </c:strRef>
          </c:cat>
          <c:val>
            <c:numRef>
              <c:f>'Figure 14'!$C$4:$C$36</c:f>
              <c:numCache>
                <c:formatCode>#,##0.0_i</c:formatCode>
                <c:ptCount val="33"/>
                <c:pt idx="0">
                  <c:v>28.6</c:v>
                </c:pt>
                <c:pt idx="2">
                  <c:v>0</c:v>
                </c:pt>
                <c:pt idx="3">
                  <c:v>16.899999999999999</c:v>
                </c:pt>
                <c:pt idx="4">
                  <c:v>29.7</c:v>
                </c:pt>
                <c:pt idx="5">
                  <c:v>22.5</c:v>
                </c:pt>
                <c:pt idx="6">
                  <c:v>17.100000000000001</c:v>
                </c:pt>
                <c:pt idx="7">
                  <c:v>12.4</c:v>
                </c:pt>
                <c:pt idx="8">
                  <c:v>16.2</c:v>
                </c:pt>
                <c:pt idx="9">
                  <c:v>14.4</c:v>
                </c:pt>
                <c:pt idx="10">
                  <c:v>15.7</c:v>
                </c:pt>
                <c:pt idx="11">
                  <c:v>38.5</c:v>
                </c:pt>
                <c:pt idx="12">
                  <c:v>30.1</c:v>
                </c:pt>
                <c:pt idx="13">
                  <c:v>9.4</c:v>
                </c:pt>
                <c:pt idx="14">
                  <c:v>20.3</c:v>
                </c:pt>
                <c:pt idx="15">
                  <c:v>39</c:v>
                </c:pt>
                <c:pt idx="16">
                  <c:v>25.8</c:v>
                </c:pt>
                <c:pt idx="17">
                  <c:v>36.200000000000003</c:v>
                </c:pt>
                <c:pt idx="18">
                  <c:v>30.5</c:v>
                </c:pt>
                <c:pt idx="19">
                  <c:v>33.299999999999997</c:v>
                </c:pt>
                <c:pt idx="20">
                  <c:v>48.2</c:v>
                </c:pt>
                <c:pt idx="21">
                  <c:v>47.9</c:v>
                </c:pt>
                <c:pt idx="22">
                  <c:v>31.6</c:v>
                </c:pt>
                <c:pt idx="23">
                  <c:v>54.3</c:v>
                </c:pt>
                <c:pt idx="24">
                  <c:v>53.6</c:v>
                </c:pt>
                <c:pt idx="25">
                  <c:v>37.700000000000003</c:v>
                </c:pt>
                <c:pt idx="26">
                  <c:v>30.3</c:v>
                </c:pt>
                <c:pt idx="27">
                  <c:v>68.599999999999994</c:v>
                </c:pt>
                <c:pt idx="28">
                  <c:v>19.600000000000001</c:v>
                </c:pt>
                <c:pt idx="30">
                  <c:v>9.8000000000000007</c:v>
                </c:pt>
                <c:pt idx="31">
                  <c:v>17.899999999999999</c:v>
                </c:pt>
                <c:pt idx="32">
                  <c:v>0</c:v>
                </c:pt>
              </c:numCache>
            </c:numRef>
          </c:val>
          <c:extLst>
            <c:ext xmlns:c16="http://schemas.microsoft.com/office/drawing/2014/chart" uri="{C3380CC4-5D6E-409C-BE32-E72D297353CC}">
              <c16:uniqueId val="{00000001-ACD4-4D6A-A920-FF4AF7DE28C9}"/>
            </c:ext>
          </c:extLst>
        </c:ser>
        <c:ser>
          <c:idx val="2"/>
          <c:order val="2"/>
          <c:tx>
            <c:strRef>
              <c:f>'Figure 14'!$D$3</c:f>
              <c:strCache>
                <c:ptCount val="1"/>
                <c:pt idx="0">
                  <c:v>Other reasons</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14'!$A$4:$A$36</c:f>
              <c:strCache>
                <c:ptCount val="33"/>
                <c:pt idx="0">
                  <c:v>EU</c:v>
                </c:pt>
                <c:pt idx="2">
                  <c:v>Denmark</c:v>
                </c:pt>
                <c:pt idx="3">
                  <c:v>Netherlands</c:v>
                </c:pt>
                <c:pt idx="4">
                  <c:v>Italy</c:v>
                </c:pt>
                <c:pt idx="5">
                  <c:v>Ireland</c:v>
                </c:pt>
                <c:pt idx="6">
                  <c:v>Austria</c:v>
                </c:pt>
                <c:pt idx="7">
                  <c:v>Czechia</c:v>
                </c:pt>
                <c:pt idx="8">
                  <c:v>Slovenia(²)(³)</c:v>
                </c:pt>
                <c:pt idx="9">
                  <c:v>Luxembourg(²)</c:v>
                </c:pt>
                <c:pt idx="10">
                  <c:v>Belgium</c:v>
                </c:pt>
                <c:pt idx="11">
                  <c:v>Hungary</c:v>
                </c:pt>
                <c:pt idx="12">
                  <c:v>Poland</c:v>
                </c:pt>
                <c:pt idx="13">
                  <c:v>Sweden</c:v>
                </c:pt>
                <c:pt idx="14">
                  <c:v>Finland</c:v>
                </c:pt>
                <c:pt idx="15">
                  <c:v>Portugal</c:v>
                </c:pt>
                <c:pt idx="16">
                  <c:v>Malta</c:v>
                </c:pt>
                <c:pt idx="17">
                  <c:v>Germany</c:v>
                </c:pt>
                <c:pt idx="18">
                  <c:v>Lithuania</c:v>
                </c:pt>
                <c:pt idx="19">
                  <c:v>Greece</c:v>
                </c:pt>
                <c:pt idx="20">
                  <c:v>Croatia(¹)(²)(³)</c:v>
                </c:pt>
                <c:pt idx="21">
                  <c:v>Latvia</c:v>
                </c:pt>
                <c:pt idx="22">
                  <c:v>Estonia</c:v>
                </c:pt>
                <c:pt idx="23">
                  <c:v>Romania(¹)(³)</c:v>
                </c:pt>
                <c:pt idx="24">
                  <c:v>Bulgaria</c:v>
                </c:pt>
                <c:pt idx="25">
                  <c:v>France</c:v>
                </c:pt>
                <c:pt idx="26">
                  <c:v>Slovakia</c:v>
                </c:pt>
                <c:pt idx="27">
                  <c:v>Cyprus</c:v>
                </c:pt>
                <c:pt idx="28">
                  <c:v>Spain</c:v>
                </c:pt>
                <c:pt idx="30">
                  <c:v>Norway</c:v>
                </c:pt>
                <c:pt idx="31">
                  <c:v>Switzerland</c:v>
                </c:pt>
                <c:pt idx="32">
                  <c:v>Iceland</c:v>
                </c:pt>
              </c:strCache>
            </c:strRef>
          </c:cat>
          <c:val>
            <c:numRef>
              <c:f>'Figure 14'!$D$4:$D$36</c:f>
              <c:numCache>
                <c:formatCode>#,##0.0_i</c:formatCode>
                <c:ptCount val="33"/>
                <c:pt idx="0">
                  <c:v>35.1</c:v>
                </c:pt>
                <c:pt idx="2">
                  <c:v>35.5</c:v>
                </c:pt>
                <c:pt idx="3">
                  <c:v>23.5</c:v>
                </c:pt>
                <c:pt idx="4">
                  <c:v>18.599999999999998</c:v>
                </c:pt>
                <c:pt idx="5">
                  <c:v>26.6</c:v>
                </c:pt>
                <c:pt idx="6">
                  <c:v>33</c:v>
                </c:pt>
                <c:pt idx="7">
                  <c:v>38.5</c:v>
                </c:pt>
                <c:pt idx="8">
                  <c:v>36.599999999999994</c:v>
                </c:pt>
                <c:pt idx="9">
                  <c:v>39.200000000000003</c:v>
                </c:pt>
                <c:pt idx="10">
                  <c:v>40.200000000000003</c:v>
                </c:pt>
                <c:pt idx="11">
                  <c:v>17.700000000000003</c:v>
                </c:pt>
                <c:pt idx="12">
                  <c:v>28.199999999999996</c:v>
                </c:pt>
                <c:pt idx="13">
                  <c:v>54.2</c:v>
                </c:pt>
                <c:pt idx="14">
                  <c:v>49</c:v>
                </c:pt>
                <c:pt idx="15">
                  <c:v>30.599999999999994</c:v>
                </c:pt>
                <c:pt idx="16">
                  <c:v>44.5</c:v>
                </c:pt>
                <c:pt idx="17">
                  <c:v>34.5</c:v>
                </c:pt>
                <c:pt idx="18">
                  <c:v>40.299999999999997</c:v>
                </c:pt>
                <c:pt idx="19">
                  <c:v>39.5</c:v>
                </c:pt>
                <c:pt idx="20">
                  <c:v>25</c:v>
                </c:pt>
                <c:pt idx="21">
                  <c:v>25.500000000000007</c:v>
                </c:pt>
                <c:pt idx="22">
                  <c:v>44.199999999999996</c:v>
                </c:pt>
                <c:pt idx="23">
                  <c:v>22</c:v>
                </c:pt>
                <c:pt idx="24">
                  <c:v>23.999999999999993</c:v>
                </c:pt>
                <c:pt idx="25">
                  <c:v>41.7</c:v>
                </c:pt>
                <c:pt idx="26">
                  <c:v>49.3</c:v>
                </c:pt>
                <c:pt idx="27">
                  <c:v>12.300000000000011</c:v>
                </c:pt>
                <c:pt idx="28">
                  <c:v>62.499999999999993</c:v>
                </c:pt>
                <c:pt idx="30">
                  <c:v>27.499999999999996</c:v>
                </c:pt>
                <c:pt idx="31">
                  <c:v>28.1</c:v>
                </c:pt>
                <c:pt idx="32">
                  <c:v>0</c:v>
                </c:pt>
              </c:numCache>
            </c:numRef>
          </c:val>
          <c:extLst>
            <c:ext xmlns:c16="http://schemas.microsoft.com/office/drawing/2014/chart" uri="{C3380CC4-5D6E-409C-BE32-E72D297353CC}">
              <c16:uniqueId val="{00000002-ACD4-4D6A-A920-FF4AF7DE28C9}"/>
            </c:ext>
          </c:extLst>
        </c:ser>
        <c:dLbls>
          <c:showLegendKey val="0"/>
          <c:showVal val="0"/>
          <c:showCatName val="0"/>
          <c:showSerName val="0"/>
          <c:showPercent val="0"/>
          <c:showBubbleSize val="0"/>
        </c:dLbls>
        <c:gapWidth val="75"/>
        <c:overlap val="100"/>
        <c:axId val="501796272"/>
        <c:axId val="501795792"/>
      </c:barChart>
      <c:catAx>
        <c:axId val="501796272"/>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501795792"/>
        <c:crosses val="autoZero"/>
        <c:auto val="1"/>
        <c:lblAlgn val="ctr"/>
        <c:lblOffset val="100"/>
        <c:tickMarkSkip val="1"/>
        <c:noMultiLvlLbl val="0"/>
      </c:catAx>
      <c:valAx>
        <c:axId val="501795792"/>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501796272"/>
        <c:crosses val="autoZero"/>
        <c:crossBetween val="between"/>
      </c:valAx>
      <c:spPr>
        <a:noFill/>
        <a:ln>
          <a:noFill/>
        </a:ln>
        <a:effectLst/>
      </c:spPr>
    </c:plotArea>
    <c:legend>
      <c:legendPos val="b"/>
      <c:layout>
        <c:manualLayout>
          <c:xMode val="edge"/>
          <c:yMode val="edge"/>
          <c:x val="0.1583730183727034"/>
          <c:y val="0.79822124092862479"/>
          <c:w val="0.68325396325459309"/>
          <c:h val="3.6226899809397535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Main reason to stop working, EU, 2023</a:t>
            </a:r>
          </a:p>
          <a:p>
            <a:pPr algn="l">
              <a:defRPr sz="1800" b="1"/>
            </a:pPr>
            <a:r>
              <a:rPr lang="en-US" sz="1600" b="0"/>
              <a:t>(% of people aged 50-74 who </a:t>
            </a:r>
            <a:r>
              <a:rPr lang="et-EE" sz="1600" b="0"/>
              <a:t>stopped</a:t>
            </a:r>
            <a:r>
              <a:rPr lang="en-US" sz="1600" b="0"/>
              <a:t> working after first old-age pension receipt)</a:t>
            </a:r>
          </a:p>
        </c:rich>
      </c:tx>
      <c:layout>
        <c:manualLayout>
          <c:xMode val="edge"/>
          <c:yMode val="edge"/>
          <c:x val="5.3333333333333332E-3"/>
          <c:y val="7.9732225285599895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0"/>
          <c:y val="0.28324873032709358"/>
          <c:w val="0.78"/>
          <c:h val="0.5427699037845497"/>
        </c:manualLayout>
      </c:layout>
      <c:ofPieChart>
        <c:ofPieType val="bar"/>
        <c:varyColors val="1"/>
        <c:ser>
          <c:idx val="0"/>
          <c:order val="0"/>
          <c:tx>
            <c:strRef>
              <c:f>'Figure 15'!$B$3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FF-4212-8554-C4280D8A00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FF-4212-8554-C4280D8A00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FF-4212-8554-C4280D8A00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FF-4212-8554-C4280D8A00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9FF-4212-8554-C4280D8A00C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FF-4212-8554-C4280D8A00C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9FF-4212-8554-C4280D8A00C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9FF-4212-8554-C4280D8A00C6}"/>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Arial"/>
                      <a:ea typeface="Arial"/>
                      <a:cs typeface="Aria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FF-4212-8554-C4280D8A00C6}"/>
                </c:ext>
              </c:extLst>
            </c:dLbl>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Arial"/>
                      <a:ea typeface="Arial"/>
                      <a:cs typeface="Aria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FF-4212-8554-C4280D8A00C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chemeClr val="bg1">
                        <a:lumMod val="95000"/>
                      </a:schemeClr>
                    </a:solidFill>
                    <a:latin typeface="Arial"/>
                    <a:ea typeface="Arial"/>
                    <a:cs typeface="Arial"/>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15'!$A$4:$A$10</c:f>
              <c:strCache>
                <c:ptCount val="7"/>
                <c:pt idx="0">
                  <c:v>Eligibility for a pension reached</c:v>
                </c:pt>
                <c:pt idx="1">
                  <c:v>Own illness or disability</c:v>
                </c:pt>
                <c:pt idx="2">
                  <c:v>Maximum retirement age reached</c:v>
                </c:pt>
                <c:pt idx="3">
                  <c:v>Other reason</c:v>
                </c:pt>
                <c:pt idx="4">
                  <c:v>Other job related reasons</c:v>
                </c:pt>
                <c:pt idx="5">
                  <c:v>Favourable financial arrangements</c:v>
                </c:pt>
                <c:pt idx="6">
                  <c:v>Care responsibilities or other family reasons</c:v>
                </c:pt>
              </c:strCache>
            </c:strRef>
          </c:cat>
          <c:val>
            <c:numRef>
              <c:f>'Figure 15'!$B$4:$B$10</c:f>
              <c:numCache>
                <c:formatCode>#,##0.0_i</c:formatCode>
                <c:ptCount val="7"/>
                <c:pt idx="0">
                  <c:v>76.8</c:v>
                </c:pt>
                <c:pt idx="1">
                  <c:v>6.8372245609932198</c:v>
                </c:pt>
                <c:pt idx="2">
                  <c:v>6.3</c:v>
                </c:pt>
                <c:pt idx="3">
                  <c:v>2.8857137202116303</c:v>
                </c:pt>
                <c:pt idx="4">
                  <c:v>2.8319311684170194</c:v>
                </c:pt>
                <c:pt idx="5">
                  <c:v>2.534184099557439</c:v>
                </c:pt>
                <c:pt idx="6">
                  <c:v>1.7611037960272684</c:v>
                </c:pt>
              </c:numCache>
            </c:numRef>
          </c:val>
          <c:extLst>
            <c:ext xmlns:c16="http://schemas.microsoft.com/office/drawing/2014/chart" uri="{C3380CC4-5D6E-409C-BE32-E72D297353CC}">
              <c16:uniqueId val="{00000010-C9FF-4212-8554-C4280D8A00C6}"/>
            </c:ext>
          </c:extLst>
        </c:ser>
        <c:dLbls>
          <c:showLegendKey val="0"/>
          <c:showVal val="0"/>
          <c:showCatName val="0"/>
          <c:showSerName val="0"/>
          <c:showPercent val="0"/>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r"/>
      <c:layout>
        <c:manualLayout>
          <c:xMode val="edge"/>
          <c:yMode val="edge"/>
          <c:x val="0.71357994750656173"/>
          <c:y val="0.28894613146462766"/>
          <c:w val="0.25042005249343829"/>
          <c:h val="0.4840995422302986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Main reason to stop working, 2023</a:t>
            </a:r>
          </a:p>
          <a:p>
            <a:pPr algn="l">
              <a:defRPr sz="1800" b="1"/>
            </a:pPr>
            <a:r>
              <a:rPr lang="en-US" sz="1600" b="0"/>
              <a:t>(% of people aged 50-74 who </a:t>
            </a:r>
            <a:r>
              <a:rPr lang="et-EE" sz="1600" b="0"/>
              <a:t>stopped</a:t>
            </a:r>
            <a:r>
              <a:rPr lang="en-US" sz="1600" b="0"/>
              <a:t> working after first old-age pension receipt)</a:t>
            </a:r>
          </a:p>
        </c:rich>
      </c:tx>
      <c:layout>
        <c:manualLayout>
          <c:xMode val="edge"/>
          <c:yMode val="edge"/>
          <c:x val="5.3333333333333332E-3"/>
          <c:y val="7.5528586302477619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1165502840355043"/>
          <c:w val="0.97066666666666668"/>
          <c:h val="0.66997569107719279"/>
        </c:manualLayout>
      </c:layout>
      <c:barChart>
        <c:barDir val="col"/>
        <c:grouping val="stacked"/>
        <c:varyColors val="0"/>
        <c:ser>
          <c:idx val="0"/>
          <c:order val="0"/>
          <c:tx>
            <c:strRef>
              <c:f>'Figure 16'!$B$3</c:f>
              <c:strCache>
                <c:ptCount val="1"/>
                <c:pt idx="0">
                  <c:v>Eligibility for a pension reached</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16'!$A$4:$A$36</c:f>
              <c:strCache>
                <c:ptCount val="33"/>
                <c:pt idx="0">
                  <c:v>EU</c:v>
                </c:pt>
                <c:pt idx="2">
                  <c:v>Hungary(¹)</c:v>
                </c:pt>
                <c:pt idx="3">
                  <c:v>Slovenia(¹)(²)</c:v>
                </c:pt>
                <c:pt idx="4">
                  <c:v>Bulgaria</c:v>
                </c:pt>
                <c:pt idx="5">
                  <c:v>Luxembourg</c:v>
                </c:pt>
                <c:pt idx="6">
                  <c:v>Poland</c:v>
                </c:pt>
                <c:pt idx="7">
                  <c:v>Slovakia</c:v>
                </c:pt>
                <c:pt idx="8">
                  <c:v>Italy</c:v>
                </c:pt>
                <c:pt idx="9">
                  <c:v>Austria</c:v>
                </c:pt>
                <c:pt idx="10">
                  <c:v>France</c:v>
                </c:pt>
                <c:pt idx="11">
                  <c:v>Czechia</c:v>
                </c:pt>
                <c:pt idx="12">
                  <c:v>Greece</c:v>
                </c:pt>
                <c:pt idx="13">
                  <c:v>Denmark(¹)</c:v>
                </c:pt>
                <c:pt idx="14">
                  <c:v>Germany</c:v>
                </c:pt>
                <c:pt idx="15">
                  <c:v>Spain</c:v>
                </c:pt>
                <c:pt idx="16">
                  <c:v>Lithuania</c:v>
                </c:pt>
                <c:pt idx="17">
                  <c:v>Croatia(¹)</c:v>
                </c:pt>
                <c:pt idx="18">
                  <c:v>Romania</c:v>
                </c:pt>
                <c:pt idx="19">
                  <c:v>Latvia</c:v>
                </c:pt>
                <c:pt idx="20">
                  <c:v>Finland</c:v>
                </c:pt>
                <c:pt idx="21">
                  <c:v>Belgium</c:v>
                </c:pt>
                <c:pt idx="22">
                  <c:v>Malta</c:v>
                </c:pt>
                <c:pt idx="23">
                  <c:v>Sweden(¹)</c:v>
                </c:pt>
                <c:pt idx="24">
                  <c:v>Cyprus</c:v>
                </c:pt>
                <c:pt idx="25">
                  <c:v>Portugal</c:v>
                </c:pt>
                <c:pt idx="26">
                  <c:v>Ireland(²)</c:v>
                </c:pt>
                <c:pt idx="27">
                  <c:v>Estonia</c:v>
                </c:pt>
                <c:pt idx="28">
                  <c:v>Netherlands</c:v>
                </c:pt>
                <c:pt idx="30">
                  <c:v>Switzerland</c:v>
                </c:pt>
                <c:pt idx="31">
                  <c:v>Iceland</c:v>
                </c:pt>
                <c:pt idx="32">
                  <c:v>Norway</c:v>
                </c:pt>
              </c:strCache>
            </c:strRef>
          </c:cat>
          <c:val>
            <c:numRef>
              <c:f>'Figure 16'!$B$4:$B$36</c:f>
              <c:numCache>
                <c:formatCode>#,##0.0_i</c:formatCode>
                <c:ptCount val="33"/>
                <c:pt idx="0">
                  <c:v>76.8</c:v>
                </c:pt>
                <c:pt idx="2">
                  <c:v>92.4</c:v>
                </c:pt>
                <c:pt idx="3">
                  <c:v>92.2</c:v>
                </c:pt>
                <c:pt idx="4">
                  <c:v>88.9</c:v>
                </c:pt>
                <c:pt idx="5">
                  <c:v>87</c:v>
                </c:pt>
                <c:pt idx="6">
                  <c:v>85.7</c:v>
                </c:pt>
                <c:pt idx="7">
                  <c:v>82.8</c:v>
                </c:pt>
                <c:pt idx="8">
                  <c:v>82.4</c:v>
                </c:pt>
                <c:pt idx="9">
                  <c:v>82</c:v>
                </c:pt>
                <c:pt idx="10">
                  <c:v>81.7</c:v>
                </c:pt>
                <c:pt idx="11">
                  <c:v>79.7</c:v>
                </c:pt>
                <c:pt idx="12">
                  <c:v>77.400000000000006</c:v>
                </c:pt>
                <c:pt idx="13">
                  <c:v>75.400000000000006</c:v>
                </c:pt>
                <c:pt idx="14">
                  <c:v>73.400000000000006</c:v>
                </c:pt>
                <c:pt idx="15">
                  <c:v>70.3</c:v>
                </c:pt>
                <c:pt idx="16">
                  <c:v>70</c:v>
                </c:pt>
                <c:pt idx="17">
                  <c:v>69.099999999999994</c:v>
                </c:pt>
                <c:pt idx="18">
                  <c:v>68.2</c:v>
                </c:pt>
                <c:pt idx="19">
                  <c:v>66.8</c:v>
                </c:pt>
                <c:pt idx="20">
                  <c:v>66.5</c:v>
                </c:pt>
                <c:pt idx="21">
                  <c:v>62.9</c:v>
                </c:pt>
                <c:pt idx="22">
                  <c:v>62.4</c:v>
                </c:pt>
                <c:pt idx="23">
                  <c:v>62.3</c:v>
                </c:pt>
                <c:pt idx="24">
                  <c:v>61.3</c:v>
                </c:pt>
                <c:pt idx="25">
                  <c:v>55.3</c:v>
                </c:pt>
                <c:pt idx="26">
                  <c:v>52.4</c:v>
                </c:pt>
                <c:pt idx="27">
                  <c:v>50.9</c:v>
                </c:pt>
                <c:pt idx="28">
                  <c:v>47.6</c:v>
                </c:pt>
                <c:pt idx="30">
                  <c:v>56.9</c:v>
                </c:pt>
                <c:pt idx="31">
                  <c:v>50.4</c:v>
                </c:pt>
                <c:pt idx="32">
                  <c:v>31.1</c:v>
                </c:pt>
              </c:numCache>
            </c:numRef>
          </c:val>
          <c:extLst>
            <c:ext xmlns:c16="http://schemas.microsoft.com/office/drawing/2014/chart" uri="{C3380CC4-5D6E-409C-BE32-E72D297353CC}">
              <c16:uniqueId val="{00000000-C1EA-46AE-954C-BA6555FAF3DB}"/>
            </c:ext>
          </c:extLst>
        </c:ser>
        <c:ser>
          <c:idx val="1"/>
          <c:order val="1"/>
          <c:tx>
            <c:strRef>
              <c:f>'Figure 16'!$C$3</c:f>
              <c:strCache>
                <c:ptCount val="1"/>
                <c:pt idx="0">
                  <c:v>Maximum retirement age reached</c:v>
                </c:pt>
              </c:strCache>
            </c:strRef>
          </c:tx>
          <c:spPr>
            <a:solidFill>
              <a:srgbClr val="2644A7">
                <a:lumMod val="60000"/>
                <a:lumOff val="40000"/>
              </a:srgbClr>
            </a:solidFill>
            <a:ln w="1270" cap="flat" cmpd="sng" algn="ctr">
              <a:solidFill>
                <a:srgbClr val="FFFFFF"/>
              </a:solidFill>
              <a:prstDash val="solid"/>
              <a:round/>
              <a:headEnd type="none" w="med" len="med"/>
              <a:tailEnd type="none" w="med" len="med"/>
            </a:ln>
            <a:effectLst/>
          </c:spPr>
          <c:invertIfNegative val="0"/>
          <c:cat>
            <c:strRef>
              <c:f>'Figure 16'!$A$4:$A$36</c:f>
              <c:strCache>
                <c:ptCount val="33"/>
                <c:pt idx="0">
                  <c:v>EU</c:v>
                </c:pt>
                <c:pt idx="2">
                  <c:v>Hungary(¹)</c:v>
                </c:pt>
                <c:pt idx="3">
                  <c:v>Slovenia(¹)(²)</c:v>
                </c:pt>
                <c:pt idx="4">
                  <c:v>Bulgaria</c:v>
                </c:pt>
                <c:pt idx="5">
                  <c:v>Luxembourg</c:v>
                </c:pt>
                <c:pt idx="6">
                  <c:v>Poland</c:v>
                </c:pt>
                <c:pt idx="7">
                  <c:v>Slovakia</c:v>
                </c:pt>
                <c:pt idx="8">
                  <c:v>Italy</c:v>
                </c:pt>
                <c:pt idx="9">
                  <c:v>Austria</c:v>
                </c:pt>
                <c:pt idx="10">
                  <c:v>France</c:v>
                </c:pt>
                <c:pt idx="11">
                  <c:v>Czechia</c:v>
                </c:pt>
                <c:pt idx="12">
                  <c:v>Greece</c:v>
                </c:pt>
                <c:pt idx="13">
                  <c:v>Denmark(¹)</c:v>
                </c:pt>
                <c:pt idx="14">
                  <c:v>Germany</c:v>
                </c:pt>
                <c:pt idx="15">
                  <c:v>Spain</c:v>
                </c:pt>
                <c:pt idx="16">
                  <c:v>Lithuania</c:v>
                </c:pt>
                <c:pt idx="17">
                  <c:v>Croatia(¹)</c:v>
                </c:pt>
                <c:pt idx="18">
                  <c:v>Romania</c:v>
                </c:pt>
                <c:pt idx="19">
                  <c:v>Latvia</c:v>
                </c:pt>
                <c:pt idx="20">
                  <c:v>Finland</c:v>
                </c:pt>
                <c:pt idx="21">
                  <c:v>Belgium</c:v>
                </c:pt>
                <c:pt idx="22">
                  <c:v>Malta</c:v>
                </c:pt>
                <c:pt idx="23">
                  <c:v>Sweden(¹)</c:v>
                </c:pt>
                <c:pt idx="24">
                  <c:v>Cyprus</c:v>
                </c:pt>
                <c:pt idx="25">
                  <c:v>Portugal</c:v>
                </c:pt>
                <c:pt idx="26">
                  <c:v>Ireland(²)</c:v>
                </c:pt>
                <c:pt idx="27">
                  <c:v>Estonia</c:v>
                </c:pt>
                <c:pt idx="28">
                  <c:v>Netherlands</c:v>
                </c:pt>
                <c:pt idx="30">
                  <c:v>Switzerland</c:v>
                </c:pt>
                <c:pt idx="31">
                  <c:v>Iceland</c:v>
                </c:pt>
                <c:pt idx="32">
                  <c:v>Norway</c:v>
                </c:pt>
              </c:strCache>
            </c:strRef>
          </c:cat>
          <c:val>
            <c:numRef>
              <c:f>'Figure 16'!$C$4:$C$36</c:f>
              <c:numCache>
                <c:formatCode>#,##0.0_i</c:formatCode>
                <c:ptCount val="33"/>
                <c:pt idx="0">
                  <c:v>6.3</c:v>
                </c:pt>
                <c:pt idx="2">
                  <c:v>0.3</c:v>
                </c:pt>
                <c:pt idx="3">
                  <c:v>2.6</c:v>
                </c:pt>
                <c:pt idx="4">
                  <c:v>2.8</c:v>
                </c:pt>
                <c:pt idx="5">
                  <c:v>2.8</c:v>
                </c:pt>
                <c:pt idx="6">
                  <c:v>3.7</c:v>
                </c:pt>
                <c:pt idx="7">
                  <c:v>2.6</c:v>
                </c:pt>
                <c:pt idx="8">
                  <c:v>6.8</c:v>
                </c:pt>
                <c:pt idx="9">
                  <c:v>0</c:v>
                </c:pt>
                <c:pt idx="10">
                  <c:v>5.4</c:v>
                </c:pt>
                <c:pt idx="11">
                  <c:v>2.1</c:v>
                </c:pt>
                <c:pt idx="12">
                  <c:v>15</c:v>
                </c:pt>
                <c:pt idx="13">
                  <c:v>2.5</c:v>
                </c:pt>
                <c:pt idx="14">
                  <c:v>6.1</c:v>
                </c:pt>
                <c:pt idx="15">
                  <c:v>6.6</c:v>
                </c:pt>
                <c:pt idx="16">
                  <c:v>0</c:v>
                </c:pt>
                <c:pt idx="17">
                  <c:v>3.7</c:v>
                </c:pt>
                <c:pt idx="18">
                  <c:v>18.2</c:v>
                </c:pt>
                <c:pt idx="19">
                  <c:v>0</c:v>
                </c:pt>
                <c:pt idx="20">
                  <c:v>4.5999999999999996</c:v>
                </c:pt>
                <c:pt idx="21">
                  <c:v>8.8000000000000007</c:v>
                </c:pt>
                <c:pt idx="22">
                  <c:v>15</c:v>
                </c:pt>
                <c:pt idx="23">
                  <c:v>4</c:v>
                </c:pt>
                <c:pt idx="24">
                  <c:v>17</c:v>
                </c:pt>
                <c:pt idx="25">
                  <c:v>11.8</c:v>
                </c:pt>
                <c:pt idx="26">
                  <c:v>21.4</c:v>
                </c:pt>
                <c:pt idx="27">
                  <c:v>0</c:v>
                </c:pt>
                <c:pt idx="28">
                  <c:v>2.1</c:v>
                </c:pt>
                <c:pt idx="30">
                  <c:v>16.100000000000001</c:v>
                </c:pt>
                <c:pt idx="31">
                  <c:v>0</c:v>
                </c:pt>
                <c:pt idx="32">
                  <c:v>25.5</c:v>
                </c:pt>
              </c:numCache>
            </c:numRef>
          </c:val>
          <c:extLst>
            <c:ext xmlns:c16="http://schemas.microsoft.com/office/drawing/2014/chart" uri="{C3380CC4-5D6E-409C-BE32-E72D297353CC}">
              <c16:uniqueId val="{00000001-C1EA-46AE-954C-BA6555FAF3DB}"/>
            </c:ext>
          </c:extLst>
        </c:ser>
        <c:ser>
          <c:idx val="2"/>
          <c:order val="2"/>
          <c:tx>
            <c:strRef>
              <c:f>'Figure 16'!$D$3</c:f>
              <c:strCache>
                <c:ptCount val="1"/>
                <c:pt idx="0">
                  <c:v>Own illness or disability</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16'!$A$4:$A$36</c:f>
              <c:strCache>
                <c:ptCount val="33"/>
                <c:pt idx="0">
                  <c:v>EU</c:v>
                </c:pt>
                <c:pt idx="2">
                  <c:v>Hungary(¹)</c:v>
                </c:pt>
                <c:pt idx="3">
                  <c:v>Slovenia(¹)(²)</c:v>
                </c:pt>
                <c:pt idx="4">
                  <c:v>Bulgaria</c:v>
                </c:pt>
                <c:pt idx="5">
                  <c:v>Luxembourg</c:v>
                </c:pt>
                <c:pt idx="6">
                  <c:v>Poland</c:v>
                </c:pt>
                <c:pt idx="7">
                  <c:v>Slovakia</c:v>
                </c:pt>
                <c:pt idx="8">
                  <c:v>Italy</c:v>
                </c:pt>
                <c:pt idx="9">
                  <c:v>Austria</c:v>
                </c:pt>
                <c:pt idx="10">
                  <c:v>France</c:v>
                </c:pt>
                <c:pt idx="11">
                  <c:v>Czechia</c:v>
                </c:pt>
                <c:pt idx="12">
                  <c:v>Greece</c:v>
                </c:pt>
                <c:pt idx="13">
                  <c:v>Denmark(¹)</c:v>
                </c:pt>
                <c:pt idx="14">
                  <c:v>Germany</c:v>
                </c:pt>
                <c:pt idx="15">
                  <c:v>Spain</c:v>
                </c:pt>
                <c:pt idx="16">
                  <c:v>Lithuania</c:v>
                </c:pt>
                <c:pt idx="17">
                  <c:v>Croatia(¹)</c:v>
                </c:pt>
                <c:pt idx="18">
                  <c:v>Romania</c:v>
                </c:pt>
                <c:pt idx="19">
                  <c:v>Latvia</c:v>
                </c:pt>
                <c:pt idx="20">
                  <c:v>Finland</c:v>
                </c:pt>
                <c:pt idx="21">
                  <c:v>Belgium</c:v>
                </c:pt>
                <c:pt idx="22">
                  <c:v>Malta</c:v>
                </c:pt>
                <c:pt idx="23">
                  <c:v>Sweden(¹)</c:v>
                </c:pt>
                <c:pt idx="24">
                  <c:v>Cyprus</c:v>
                </c:pt>
                <c:pt idx="25">
                  <c:v>Portugal</c:v>
                </c:pt>
                <c:pt idx="26">
                  <c:v>Ireland(²)</c:v>
                </c:pt>
                <c:pt idx="27">
                  <c:v>Estonia</c:v>
                </c:pt>
                <c:pt idx="28">
                  <c:v>Netherlands</c:v>
                </c:pt>
                <c:pt idx="30">
                  <c:v>Switzerland</c:v>
                </c:pt>
                <c:pt idx="31">
                  <c:v>Iceland</c:v>
                </c:pt>
                <c:pt idx="32">
                  <c:v>Norway</c:v>
                </c:pt>
              </c:strCache>
            </c:strRef>
          </c:cat>
          <c:val>
            <c:numRef>
              <c:f>'Figure 16'!$D$4:$D$36</c:f>
              <c:numCache>
                <c:formatCode>#,##0.0_i</c:formatCode>
                <c:ptCount val="33"/>
                <c:pt idx="0">
                  <c:v>6.8</c:v>
                </c:pt>
                <c:pt idx="2">
                  <c:v>3.8</c:v>
                </c:pt>
                <c:pt idx="3">
                  <c:v>1.9</c:v>
                </c:pt>
                <c:pt idx="4">
                  <c:v>4.2</c:v>
                </c:pt>
                <c:pt idx="5">
                  <c:v>3.6</c:v>
                </c:pt>
                <c:pt idx="6">
                  <c:v>2.9</c:v>
                </c:pt>
                <c:pt idx="7">
                  <c:v>6.5</c:v>
                </c:pt>
                <c:pt idx="8">
                  <c:v>4</c:v>
                </c:pt>
                <c:pt idx="9">
                  <c:v>12.5</c:v>
                </c:pt>
                <c:pt idx="10">
                  <c:v>5.2</c:v>
                </c:pt>
                <c:pt idx="11">
                  <c:v>5.2</c:v>
                </c:pt>
                <c:pt idx="12">
                  <c:v>2.9</c:v>
                </c:pt>
                <c:pt idx="13">
                  <c:v>9.6</c:v>
                </c:pt>
                <c:pt idx="14">
                  <c:v>10.3</c:v>
                </c:pt>
                <c:pt idx="15">
                  <c:v>10.5</c:v>
                </c:pt>
                <c:pt idx="16">
                  <c:v>15.8</c:v>
                </c:pt>
                <c:pt idx="17">
                  <c:v>13.5</c:v>
                </c:pt>
                <c:pt idx="18">
                  <c:v>5.3</c:v>
                </c:pt>
                <c:pt idx="19">
                  <c:v>12.8</c:v>
                </c:pt>
                <c:pt idx="20">
                  <c:v>12</c:v>
                </c:pt>
                <c:pt idx="21">
                  <c:v>8</c:v>
                </c:pt>
                <c:pt idx="22">
                  <c:v>9.4</c:v>
                </c:pt>
                <c:pt idx="23">
                  <c:v>9.6</c:v>
                </c:pt>
                <c:pt idx="24">
                  <c:v>5.6</c:v>
                </c:pt>
                <c:pt idx="25">
                  <c:v>16.8</c:v>
                </c:pt>
                <c:pt idx="26">
                  <c:v>8.6999999999999993</c:v>
                </c:pt>
                <c:pt idx="27">
                  <c:v>29.5</c:v>
                </c:pt>
                <c:pt idx="28">
                  <c:v>15.6</c:v>
                </c:pt>
                <c:pt idx="30">
                  <c:v>7.1</c:v>
                </c:pt>
                <c:pt idx="31">
                  <c:v>0</c:v>
                </c:pt>
                <c:pt idx="32">
                  <c:v>9.6999999999999993</c:v>
                </c:pt>
              </c:numCache>
            </c:numRef>
          </c:val>
          <c:extLst>
            <c:ext xmlns:c16="http://schemas.microsoft.com/office/drawing/2014/chart" uri="{C3380CC4-5D6E-409C-BE32-E72D297353CC}">
              <c16:uniqueId val="{00000002-C1EA-46AE-954C-BA6555FAF3DB}"/>
            </c:ext>
          </c:extLst>
        </c:ser>
        <c:ser>
          <c:idx val="3"/>
          <c:order val="3"/>
          <c:tx>
            <c:strRef>
              <c:f>'Figure 16'!$E$3</c:f>
              <c:strCache>
                <c:ptCount val="1"/>
                <c:pt idx="0">
                  <c:v>Other reasons</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16'!$A$4:$A$36</c:f>
              <c:strCache>
                <c:ptCount val="33"/>
                <c:pt idx="0">
                  <c:v>EU</c:v>
                </c:pt>
                <c:pt idx="2">
                  <c:v>Hungary(¹)</c:v>
                </c:pt>
                <c:pt idx="3">
                  <c:v>Slovenia(¹)(²)</c:v>
                </c:pt>
                <c:pt idx="4">
                  <c:v>Bulgaria</c:v>
                </c:pt>
                <c:pt idx="5">
                  <c:v>Luxembourg</c:v>
                </c:pt>
                <c:pt idx="6">
                  <c:v>Poland</c:v>
                </c:pt>
                <c:pt idx="7">
                  <c:v>Slovakia</c:v>
                </c:pt>
                <c:pt idx="8">
                  <c:v>Italy</c:v>
                </c:pt>
                <c:pt idx="9">
                  <c:v>Austria</c:v>
                </c:pt>
                <c:pt idx="10">
                  <c:v>France</c:v>
                </c:pt>
                <c:pt idx="11">
                  <c:v>Czechia</c:v>
                </c:pt>
                <c:pt idx="12">
                  <c:v>Greece</c:v>
                </c:pt>
                <c:pt idx="13">
                  <c:v>Denmark(¹)</c:v>
                </c:pt>
                <c:pt idx="14">
                  <c:v>Germany</c:v>
                </c:pt>
                <c:pt idx="15">
                  <c:v>Spain</c:v>
                </c:pt>
                <c:pt idx="16">
                  <c:v>Lithuania</c:v>
                </c:pt>
                <c:pt idx="17">
                  <c:v>Croatia(¹)</c:v>
                </c:pt>
                <c:pt idx="18">
                  <c:v>Romania</c:v>
                </c:pt>
                <c:pt idx="19">
                  <c:v>Latvia</c:v>
                </c:pt>
                <c:pt idx="20">
                  <c:v>Finland</c:v>
                </c:pt>
                <c:pt idx="21">
                  <c:v>Belgium</c:v>
                </c:pt>
                <c:pt idx="22">
                  <c:v>Malta</c:v>
                </c:pt>
                <c:pt idx="23">
                  <c:v>Sweden(¹)</c:v>
                </c:pt>
                <c:pt idx="24">
                  <c:v>Cyprus</c:v>
                </c:pt>
                <c:pt idx="25">
                  <c:v>Portugal</c:v>
                </c:pt>
                <c:pt idx="26">
                  <c:v>Ireland(²)</c:v>
                </c:pt>
                <c:pt idx="27">
                  <c:v>Estonia</c:v>
                </c:pt>
                <c:pt idx="28">
                  <c:v>Netherlands</c:v>
                </c:pt>
                <c:pt idx="30">
                  <c:v>Switzerland</c:v>
                </c:pt>
                <c:pt idx="31">
                  <c:v>Iceland</c:v>
                </c:pt>
                <c:pt idx="32">
                  <c:v>Norway</c:v>
                </c:pt>
              </c:strCache>
            </c:strRef>
          </c:cat>
          <c:val>
            <c:numRef>
              <c:f>'Figure 16'!$E$4:$E$36</c:f>
              <c:numCache>
                <c:formatCode>#,##0.0_i</c:formatCode>
                <c:ptCount val="33"/>
                <c:pt idx="0">
                  <c:v>10.100000000000001</c:v>
                </c:pt>
                <c:pt idx="2">
                  <c:v>3.4999999999999947</c:v>
                </c:pt>
                <c:pt idx="3">
                  <c:v>3.2999999999999976</c:v>
                </c:pt>
                <c:pt idx="4">
                  <c:v>4.0999999999999934</c:v>
                </c:pt>
                <c:pt idx="5">
                  <c:v>6.6</c:v>
                </c:pt>
                <c:pt idx="6">
                  <c:v>7.6999999999999975</c:v>
                </c:pt>
                <c:pt idx="7">
                  <c:v>8.1000000000000032</c:v>
                </c:pt>
                <c:pt idx="8">
                  <c:v>6.7999999999999936</c:v>
                </c:pt>
                <c:pt idx="9">
                  <c:v>5.2</c:v>
                </c:pt>
                <c:pt idx="10">
                  <c:v>7.6999999999999966</c:v>
                </c:pt>
                <c:pt idx="11">
                  <c:v>12.999999999999996</c:v>
                </c:pt>
                <c:pt idx="12">
                  <c:v>4.699999999999994</c:v>
                </c:pt>
                <c:pt idx="13">
                  <c:v>12.499999999999995</c:v>
                </c:pt>
                <c:pt idx="14">
                  <c:v>10.199999999999992</c:v>
                </c:pt>
                <c:pt idx="15">
                  <c:v>12.600000000000001</c:v>
                </c:pt>
                <c:pt idx="16">
                  <c:v>14.2</c:v>
                </c:pt>
                <c:pt idx="17">
                  <c:v>13.700000000000006</c:v>
                </c:pt>
                <c:pt idx="18">
                  <c:v>8.2999999999999972</c:v>
                </c:pt>
                <c:pt idx="19">
                  <c:v>16.100000000000001</c:v>
                </c:pt>
                <c:pt idx="20">
                  <c:v>16.899999999999999</c:v>
                </c:pt>
                <c:pt idx="21">
                  <c:v>20.3</c:v>
                </c:pt>
                <c:pt idx="22">
                  <c:v>13.200000000000001</c:v>
                </c:pt>
                <c:pt idx="23">
                  <c:v>24.1</c:v>
                </c:pt>
                <c:pt idx="24">
                  <c:v>16.100000000000001</c:v>
                </c:pt>
                <c:pt idx="25">
                  <c:v>16.100000000000005</c:v>
                </c:pt>
                <c:pt idx="26">
                  <c:v>17.500000000000004</c:v>
                </c:pt>
                <c:pt idx="27">
                  <c:v>18</c:v>
                </c:pt>
                <c:pt idx="28">
                  <c:v>34.699999999999996</c:v>
                </c:pt>
                <c:pt idx="30">
                  <c:v>19.899999999999999</c:v>
                </c:pt>
                <c:pt idx="31">
                  <c:v>0</c:v>
                </c:pt>
                <c:pt idx="32">
                  <c:v>33.700000000000003</c:v>
                </c:pt>
              </c:numCache>
            </c:numRef>
          </c:val>
          <c:extLst>
            <c:ext xmlns:c16="http://schemas.microsoft.com/office/drawing/2014/chart" uri="{C3380CC4-5D6E-409C-BE32-E72D297353CC}">
              <c16:uniqueId val="{00000003-C1EA-46AE-954C-BA6555FAF3DB}"/>
            </c:ext>
          </c:extLst>
        </c:ser>
        <c:dLbls>
          <c:showLegendKey val="0"/>
          <c:showVal val="0"/>
          <c:showCatName val="0"/>
          <c:showSerName val="0"/>
          <c:showPercent val="0"/>
          <c:showBubbleSize val="0"/>
        </c:dLbls>
        <c:gapWidth val="75"/>
        <c:overlap val="100"/>
        <c:axId val="1881597088"/>
        <c:axId val="1881587968"/>
      </c:barChart>
      <c:catAx>
        <c:axId val="1881597088"/>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881587968"/>
        <c:crosses val="autoZero"/>
        <c:auto val="1"/>
        <c:lblAlgn val="ctr"/>
        <c:lblOffset val="100"/>
        <c:tickMarkSkip val="1"/>
        <c:noMultiLvlLbl val="0"/>
      </c:catAx>
      <c:valAx>
        <c:axId val="1881587968"/>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881597088"/>
        <c:crosses val="autoZero"/>
        <c:crossBetween val="between"/>
      </c:valAx>
      <c:spPr>
        <a:noFill/>
        <a:ln>
          <a:noFill/>
        </a:ln>
        <a:effectLst/>
      </c:spPr>
    </c:plotArea>
    <c:legend>
      <c:legendPos val="b"/>
      <c:layout>
        <c:manualLayout>
          <c:xMode val="edge"/>
          <c:yMode val="edge"/>
          <c:x val="8.8705398311697506E-2"/>
          <c:y val="0.79110903830774992"/>
          <c:w val="0.77587592842186004"/>
          <c:h val="6.8443749422401376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aged 60-74 by receiving an old-age pension and employment status, 2023</a:t>
            </a:r>
          </a:p>
          <a:p>
            <a:pPr algn="l">
              <a:defRPr sz="1800" b="1"/>
            </a:pPr>
            <a:r>
              <a:rPr lang="en-US" sz="1600" b="0"/>
              <a:t>(% of people 60-74)</a:t>
            </a:r>
          </a:p>
        </c:rich>
      </c:tx>
      <c:layout>
        <c:manualLayout>
          <c:xMode val="edge"/>
          <c:yMode val="edge"/>
          <c:x val="5.3351117039013001E-3"/>
          <c:y val="8.0287010257139701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71557185728577E-2"/>
          <c:y val="0.16017258546299371"/>
          <c:w val="0.97099033011003666"/>
          <c:h val="0.66986819022331801"/>
        </c:manualLayout>
      </c:layout>
      <c:barChart>
        <c:barDir val="col"/>
        <c:grouping val="stacked"/>
        <c:varyColors val="0"/>
        <c:ser>
          <c:idx val="0"/>
          <c:order val="0"/>
          <c:tx>
            <c:strRef>
              <c:f>'Figure 2'!$B$43</c:f>
              <c:strCache>
                <c:ptCount val="1"/>
                <c:pt idx="0">
                  <c:v>Employed without pension</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2'!$A$44:$A$76</c:f>
              <c:strCache>
                <c:ptCount val="33"/>
                <c:pt idx="0">
                  <c:v>EU</c:v>
                </c:pt>
                <c:pt idx="2">
                  <c:v>Estonia</c:v>
                </c:pt>
                <c:pt idx="3">
                  <c:v>Latvia</c:v>
                </c:pt>
                <c:pt idx="4">
                  <c:v>Lithuania</c:v>
                </c:pt>
                <c:pt idx="5">
                  <c:v>Netherlands</c:v>
                </c:pt>
                <c:pt idx="6">
                  <c:v>Denmark</c:v>
                </c:pt>
                <c:pt idx="7">
                  <c:v>Sweden</c:v>
                </c:pt>
                <c:pt idx="8">
                  <c:v>Ireland</c:v>
                </c:pt>
                <c:pt idx="9">
                  <c:v>Cyprus</c:v>
                </c:pt>
                <c:pt idx="10">
                  <c:v>Finland</c:v>
                </c:pt>
                <c:pt idx="11">
                  <c:v>Portugal</c:v>
                </c:pt>
                <c:pt idx="12">
                  <c:v>Germany</c:v>
                </c:pt>
                <c:pt idx="13">
                  <c:v>Bulgaria</c:v>
                </c:pt>
                <c:pt idx="14">
                  <c:v>Czechia</c:v>
                </c:pt>
                <c:pt idx="15">
                  <c:v>Hungary</c:v>
                </c:pt>
                <c:pt idx="16">
                  <c:v>Slovakia</c:v>
                </c:pt>
                <c:pt idx="17">
                  <c:v>Spain</c:v>
                </c:pt>
                <c:pt idx="18">
                  <c:v>Italy</c:v>
                </c:pt>
                <c:pt idx="19">
                  <c:v>Malta</c:v>
                </c:pt>
                <c:pt idx="20">
                  <c:v>Greece</c:v>
                </c:pt>
                <c:pt idx="21">
                  <c:v>Poland</c:v>
                </c:pt>
                <c:pt idx="22">
                  <c:v>Belgium</c:v>
                </c:pt>
                <c:pt idx="23">
                  <c:v>France</c:v>
                </c:pt>
                <c:pt idx="24">
                  <c:v>Austria</c:v>
                </c:pt>
                <c:pt idx="25">
                  <c:v>Slovenia</c:v>
                </c:pt>
                <c:pt idx="26">
                  <c:v>Croatia</c:v>
                </c:pt>
                <c:pt idx="27">
                  <c:v>Luxembourg</c:v>
                </c:pt>
                <c:pt idx="28">
                  <c:v>Romania</c:v>
                </c:pt>
                <c:pt idx="30">
                  <c:v>Iceland</c:v>
                </c:pt>
                <c:pt idx="31">
                  <c:v>Norway</c:v>
                </c:pt>
                <c:pt idx="32">
                  <c:v>Switzerland</c:v>
                </c:pt>
              </c:strCache>
            </c:strRef>
          </c:cat>
          <c:val>
            <c:numRef>
              <c:f>'Figure 2'!$B$44:$B$76</c:f>
              <c:numCache>
                <c:formatCode>0.0</c:formatCode>
                <c:ptCount val="33"/>
                <c:pt idx="0">
                  <c:v>17.7</c:v>
                </c:pt>
                <c:pt idx="2">
                  <c:v>19.899999999999999</c:v>
                </c:pt>
                <c:pt idx="3">
                  <c:v>22</c:v>
                </c:pt>
                <c:pt idx="4">
                  <c:v>24.1</c:v>
                </c:pt>
                <c:pt idx="5">
                  <c:v>26.5</c:v>
                </c:pt>
                <c:pt idx="6">
                  <c:v>31.1</c:v>
                </c:pt>
                <c:pt idx="7">
                  <c:v>18.8</c:v>
                </c:pt>
                <c:pt idx="8">
                  <c:v>21.5</c:v>
                </c:pt>
                <c:pt idx="9">
                  <c:v>22.8</c:v>
                </c:pt>
                <c:pt idx="10">
                  <c:v>16.600000000000001</c:v>
                </c:pt>
                <c:pt idx="11">
                  <c:v>24</c:v>
                </c:pt>
                <c:pt idx="12">
                  <c:v>18.8</c:v>
                </c:pt>
                <c:pt idx="13">
                  <c:v>22.8</c:v>
                </c:pt>
                <c:pt idx="14">
                  <c:v>16.2</c:v>
                </c:pt>
                <c:pt idx="15">
                  <c:v>16</c:v>
                </c:pt>
                <c:pt idx="16">
                  <c:v>13.4</c:v>
                </c:pt>
                <c:pt idx="17">
                  <c:v>21.8</c:v>
                </c:pt>
                <c:pt idx="18">
                  <c:v>19</c:v>
                </c:pt>
                <c:pt idx="19">
                  <c:v>13.7</c:v>
                </c:pt>
                <c:pt idx="20">
                  <c:v>19.8</c:v>
                </c:pt>
                <c:pt idx="21">
                  <c:v>12</c:v>
                </c:pt>
                <c:pt idx="22">
                  <c:v>15.5</c:v>
                </c:pt>
                <c:pt idx="23">
                  <c:v>14</c:v>
                </c:pt>
                <c:pt idx="24">
                  <c:v>11</c:v>
                </c:pt>
                <c:pt idx="25">
                  <c:v>11.9</c:v>
                </c:pt>
                <c:pt idx="26">
                  <c:v>13.4</c:v>
                </c:pt>
                <c:pt idx="27">
                  <c:v>9.6</c:v>
                </c:pt>
                <c:pt idx="28">
                  <c:v>11.9</c:v>
                </c:pt>
                <c:pt idx="30">
                  <c:v>54.5</c:v>
                </c:pt>
                <c:pt idx="31">
                  <c:v>25.6</c:v>
                </c:pt>
                <c:pt idx="32">
                  <c:v>24.5</c:v>
                </c:pt>
              </c:numCache>
            </c:numRef>
          </c:val>
          <c:extLst>
            <c:ext xmlns:c16="http://schemas.microsoft.com/office/drawing/2014/chart" uri="{C3380CC4-5D6E-409C-BE32-E72D297353CC}">
              <c16:uniqueId val="{00000000-E3E2-4B7B-BF84-868C8A9049A7}"/>
            </c:ext>
          </c:extLst>
        </c:ser>
        <c:ser>
          <c:idx val="1"/>
          <c:order val="1"/>
          <c:tx>
            <c:strRef>
              <c:f>'Figure 2'!$C$43</c:f>
              <c:strCache>
                <c:ptCount val="1"/>
                <c:pt idx="0">
                  <c:v>Employed with pension</c:v>
                </c:pt>
              </c:strCache>
            </c:strRef>
          </c:tx>
          <c:spPr>
            <a:solidFill>
              <a:srgbClr val="2644A7">
                <a:lumMod val="60000"/>
                <a:lumOff val="40000"/>
              </a:srgbClr>
            </a:solidFill>
            <a:ln w="1270" cap="flat" cmpd="sng" algn="ctr">
              <a:solidFill>
                <a:srgbClr val="FFFFFF"/>
              </a:solidFill>
              <a:prstDash val="solid"/>
              <a:round/>
              <a:headEnd type="none" w="med" len="med"/>
              <a:tailEnd type="none" w="med" len="med"/>
            </a:ln>
            <a:effectLst/>
          </c:spPr>
          <c:invertIfNegative val="0"/>
          <c:cat>
            <c:strRef>
              <c:f>'Figure 2'!$A$44:$A$76</c:f>
              <c:strCache>
                <c:ptCount val="33"/>
                <c:pt idx="0">
                  <c:v>EU</c:v>
                </c:pt>
                <c:pt idx="2">
                  <c:v>Estonia</c:v>
                </c:pt>
                <c:pt idx="3">
                  <c:v>Latvia</c:v>
                </c:pt>
                <c:pt idx="4">
                  <c:v>Lithuania</c:v>
                </c:pt>
                <c:pt idx="5">
                  <c:v>Netherlands</c:v>
                </c:pt>
                <c:pt idx="6">
                  <c:v>Denmark</c:v>
                </c:pt>
                <c:pt idx="7">
                  <c:v>Sweden</c:v>
                </c:pt>
                <c:pt idx="8">
                  <c:v>Ireland</c:v>
                </c:pt>
                <c:pt idx="9">
                  <c:v>Cyprus</c:v>
                </c:pt>
                <c:pt idx="10">
                  <c:v>Finland</c:v>
                </c:pt>
                <c:pt idx="11">
                  <c:v>Portugal</c:v>
                </c:pt>
                <c:pt idx="12">
                  <c:v>Germany</c:v>
                </c:pt>
                <c:pt idx="13">
                  <c:v>Bulgaria</c:v>
                </c:pt>
                <c:pt idx="14">
                  <c:v>Czechia</c:v>
                </c:pt>
                <c:pt idx="15">
                  <c:v>Hungary</c:v>
                </c:pt>
                <c:pt idx="16">
                  <c:v>Slovakia</c:v>
                </c:pt>
                <c:pt idx="17">
                  <c:v>Spain</c:v>
                </c:pt>
                <c:pt idx="18">
                  <c:v>Italy</c:v>
                </c:pt>
                <c:pt idx="19">
                  <c:v>Malta</c:v>
                </c:pt>
                <c:pt idx="20">
                  <c:v>Greece</c:v>
                </c:pt>
                <c:pt idx="21">
                  <c:v>Poland</c:v>
                </c:pt>
                <c:pt idx="22">
                  <c:v>Belgium</c:v>
                </c:pt>
                <c:pt idx="23">
                  <c:v>France</c:v>
                </c:pt>
                <c:pt idx="24">
                  <c:v>Austria</c:v>
                </c:pt>
                <c:pt idx="25">
                  <c:v>Slovenia</c:v>
                </c:pt>
                <c:pt idx="26">
                  <c:v>Croatia</c:v>
                </c:pt>
                <c:pt idx="27">
                  <c:v>Luxembourg</c:v>
                </c:pt>
                <c:pt idx="28">
                  <c:v>Romania</c:v>
                </c:pt>
                <c:pt idx="30">
                  <c:v>Iceland</c:v>
                </c:pt>
                <c:pt idx="31">
                  <c:v>Norway</c:v>
                </c:pt>
                <c:pt idx="32">
                  <c:v>Switzerland</c:v>
                </c:pt>
              </c:strCache>
            </c:strRef>
          </c:cat>
          <c:val>
            <c:numRef>
              <c:f>'Figure 2'!$C$44:$C$76</c:f>
              <c:numCache>
                <c:formatCode>0.0</c:formatCode>
                <c:ptCount val="33"/>
                <c:pt idx="0">
                  <c:v>6.4</c:v>
                </c:pt>
                <c:pt idx="2">
                  <c:v>22.9</c:v>
                </c:pt>
                <c:pt idx="3">
                  <c:v>18.7</c:v>
                </c:pt>
                <c:pt idx="4">
                  <c:v>14.2</c:v>
                </c:pt>
                <c:pt idx="5">
                  <c:v>10.1</c:v>
                </c:pt>
                <c:pt idx="6">
                  <c:v>5</c:v>
                </c:pt>
                <c:pt idx="7">
                  <c:v>16.899999999999999</c:v>
                </c:pt>
                <c:pt idx="8">
                  <c:v>13.7</c:v>
                </c:pt>
                <c:pt idx="9">
                  <c:v>12.3</c:v>
                </c:pt>
                <c:pt idx="10">
                  <c:v>13.9</c:v>
                </c:pt>
                <c:pt idx="11">
                  <c:v>6.1</c:v>
                </c:pt>
                <c:pt idx="12">
                  <c:v>10.5</c:v>
                </c:pt>
                <c:pt idx="13">
                  <c:v>6</c:v>
                </c:pt>
                <c:pt idx="14">
                  <c:v>10.7</c:v>
                </c:pt>
                <c:pt idx="15">
                  <c:v>8.6</c:v>
                </c:pt>
                <c:pt idx="16">
                  <c:v>9.9</c:v>
                </c:pt>
                <c:pt idx="17">
                  <c:v>1.1000000000000001</c:v>
                </c:pt>
                <c:pt idx="18">
                  <c:v>3.5</c:v>
                </c:pt>
                <c:pt idx="19">
                  <c:v>8.3000000000000007</c:v>
                </c:pt>
                <c:pt idx="20">
                  <c:v>1.3</c:v>
                </c:pt>
                <c:pt idx="21">
                  <c:v>7.5</c:v>
                </c:pt>
                <c:pt idx="22">
                  <c:v>3.7</c:v>
                </c:pt>
                <c:pt idx="23">
                  <c:v>4.7</c:v>
                </c:pt>
                <c:pt idx="24">
                  <c:v>7.1</c:v>
                </c:pt>
                <c:pt idx="25">
                  <c:v>5.3</c:v>
                </c:pt>
                <c:pt idx="26">
                  <c:v>2.8</c:v>
                </c:pt>
                <c:pt idx="27">
                  <c:v>4.4000000000000004</c:v>
                </c:pt>
                <c:pt idx="28">
                  <c:v>1.3</c:v>
                </c:pt>
                <c:pt idx="30">
                  <c:v>4.7</c:v>
                </c:pt>
                <c:pt idx="31">
                  <c:v>15</c:v>
                </c:pt>
                <c:pt idx="32">
                  <c:v>12.6</c:v>
                </c:pt>
              </c:numCache>
            </c:numRef>
          </c:val>
          <c:extLst>
            <c:ext xmlns:c16="http://schemas.microsoft.com/office/drawing/2014/chart" uri="{C3380CC4-5D6E-409C-BE32-E72D297353CC}">
              <c16:uniqueId val="{00000001-E3E2-4B7B-BF84-868C8A9049A7}"/>
            </c:ext>
          </c:extLst>
        </c:ser>
        <c:ser>
          <c:idx val="2"/>
          <c:order val="2"/>
          <c:tx>
            <c:strRef>
              <c:f>'Figure 2'!$D$43</c:f>
              <c:strCache>
                <c:ptCount val="1"/>
                <c:pt idx="0">
                  <c:v>Not employed with pension</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2'!$A$44:$A$76</c:f>
              <c:strCache>
                <c:ptCount val="33"/>
                <c:pt idx="0">
                  <c:v>EU</c:v>
                </c:pt>
                <c:pt idx="2">
                  <c:v>Estonia</c:v>
                </c:pt>
                <c:pt idx="3">
                  <c:v>Latvia</c:v>
                </c:pt>
                <c:pt idx="4">
                  <c:v>Lithuania</c:v>
                </c:pt>
                <c:pt idx="5">
                  <c:v>Netherlands</c:v>
                </c:pt>
                <c:pt idx="6">
                  <c:v>Denmark</c:v>
                </c:pt>
                <c:pt idx="7">
                  <c:v>Sweden</c:v>
                </c:pt>
                <c:pt idx="8">
                  <c:v>Ireland</c:v>
                </c:pt>
                <c:pt idx="9">
                  <c:v>Cyprus</c:v>
                </c:pt>
                <c:pt idx="10">
                  <c:v>Finland</c:v>
                </c:pt>
                <c:pt idx="11">
                  <c:v>Portugal</c:v>
                </c:pt>
                <c:pt idx="12">
                  <c:v>Germany</c:v>
                </c:pt>
                <c:pt idx="13">
                  <c:v>Bulgaria</c:v>
                </c:pt>
                <c:pt idx="14">
                  <c:v>Czechia</c:v>
                </c:pt>
                <c:pt idx="15">
                  <c:v>Hungary</c:v>
                </c:pt>
                <c:pt idx="16">
                  <c:v>Slovakia</c:v>
                </c:pt>
                <c:pt idx="17">
                  <c:v>Spain</c:v>
                </c:pt>
                <c:pt idx="18">
                  <c:v>Italy</c:v>
                </c:pt>
                <c:pt idx="19">
                  <c:v>Malta</c:v>
                </c:pt>
                <c:pt idx="20">
                  <c:v>Greece</c:v>
                </c:pt>
                <c:pt idx="21">
                  <c:v>Poland</c:v>
                </c:pt>
                <c:pt idx="22">
                  <c:v>Belgium</c:v>
                </c:pt>
                <c:pt idx="23">
                  <c:v>France</c:v>
                </c:pt>
                <c:pt idx="24">
                  <c:v>Austria</c:v>
                </c:pt>
                <c:pt idx="25">
                  <c:v>Slovenia</c:v>
                </c:pt>
                <c:pt idx="26">
                  <c:v>Croatia</c:v>
                </c:pt>
                <c:pt idx="27">
                  <c:v>Luxembourg</c:v>
                </c:pt>
                <c:pt idx="28">
                  <c:v>Romania</c:v>
                </c:pt>
                <c:pt idx="30">
                  <c:v>Iceland</c:v>
                </c:pt>
                <c:pt idx="31">
                  <c:v>Norway</c:v>
                </c:pt>
                <c:pt idx="32">
                  <c:v>Switzerland</c:v>
                </c:pt>
              </c:strCache>
            </c:strRef>
          </c:cat>
          <c:val>
            <c:numRef>
              <c:f>'Figure 2'!$D$44:$D$76</c:f>
              <c:numCache>
                <c:formatCode>0.0</c:formatCode>
                <c:ptCount val="33"/>
                <c:pt idx="0">
                  <c:v>62.2</c:v>
                </c:pt>
                <c:pt idx="2">
                  <c:v>50.8</c:v>
                </c:pt>
                <c:pt idx="3">
                  <c:v>51.1</c:v>
                </c:pt>
                <c:pt idx="4">
                  <c:v>50.5</c:v>
                </c:pt>
                <c:pt idx="5">
                  <c:v>51</c:v>
                </c:pt>
                <c:pt idx="6">
                  <c:v>41.4</c:v>
                </c:pt>
                <c:pt idx="7">
                  <c:v>57.9</c:v>
                </c:pt>
                <c:pt idx="8">
                  <c:v>50.9</c:v>
                </c:pt>
                <c:pt idx="9">
                  <c:v>52.1</c:v>
                </c:pt>
                <c:pt idx="10">
                  <c:v>61.7</c:v>
                </c:pt>
                <c:pt idx="11">
                  <c:v>53.2</c:v>
                </c:pt>
                <c:pt idx="12">
                  <c:v>64</c:v>
                </c:pt>
                <c:pt idx="13">
                  <c:v>62.6</c:v>
                </c:pt>
                <c:pt idx="14">
                  <c:v>70</c:v>
                </c:pt>
                <c:pt idx="15">
                  <c:v>67.900000000000006</c:v>
                </c:pt>
                <c:pt idx="16">
                  <c:v>71.900000000000006</c:v>
                </c:pt>
                <c:pt idx="17">
                  <c:v>45.2</c:v>
                </c:pt>
                <c:pt idx="18">
                  <c:v>54.9</c:v>
                </c:pt>
                <c:pt idx="19">
                  <c:v>54.6</c:v>
                </c:pt>
                <c:pt idx="20">
                  <c:v>52</c:v>
                </c:pt>
                <c:pt idx="21">
                  <c:v>74.2</c:v>
                </c:pt>
                <c:pt idx="22">
                  <c:v>65.2</c:v>
                </c:pt>
                <c:pt idx="23">
                  <c:v>72.7</c:v>
                </c:pt>
                <c:pt idx="24">
                  <c:v>71.599999999999994</c:v>
                </c:pt>
                <c:pt idx="25">
                  <c:v>72.8</c:v>
                </c:pt>
                <c:pt idx="26">
                  <c:v>70.400000000000006</c:v>
                </c:pt>
                <c:pt idx="27">
                  <c:v>65.3</c:v>
                </c:pt>
                <c:pt idx="28">
                  <c:v>74.599999999999994</c:v>
                </c:pt>
                <c:pt idx="30">
                  <c:v>11.3</c:v>
                </c:pt>
                <c:pt idx="31">
                  <c:v>47.7</c:v>
                </c:pt>
                <c:pt idx="32">
                  <c:v>52.3</c:v>
                </c:pt>
              </c:numCache>
            </c:numRef>
          </c:val>
          <c:extLst>
            <c:ext xmlns:c16="http://schemas.microsoft.com/office/drawing/2014/chart" uri="{C3380CC4-5D6E-409C-BE32-E72D297353CC}">
              <c16:uniqueId val="{00000002-E3E2-4B7B-BF84-868C8A9049A7}"/>
            </c:ext>
          </c:extLst>
        </c:ser>
        <c:ser>
          <c:idx val="3"/>
          <c:order val="3"/>
          <c:tx>
            <c:strRef>
              <c:f>'Figure 2'!$E$43</c:f>
              <c:strCache>
                <c:ptCount val="1"/>
                <c:pt idx="0">
                  <c:v>Not employed without pension</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2'!$A$44:$A$76</c:f>
              <c:strCache>
                <c:ptCount val="33"/>
                <c:pt idx="0">
                  <c:v>EU</c:v>
                </c:pt>
                <c:pt idx="2">
                  <c:v>Estonia</c:v>
                </c:pt>
                <c:pt idx="3">
                  <c:v>Latvia</c:v>
                </c:pt>
                <c:pt idx="4">
                  <c:v>Lithuania</c:v>
                </c:pt>
                <c:pt idx="5">
                  <c:v>Netherlands</c:v>
                </c:pt>
                <c:pt idx="6">
                  <c:v>Denmark</c:v>
                </c:pt>
                <c:pt idx="7">
                  <c:v>Sweden</c:v>
                </c:pt>
                <c:pt idx="8">
                  <c:v>Ireland</c:v>
                </c:pt>
                <c:pt idx="9">
                  <c:v>Cyprus</c:v>
                </c:pt>
                <c:pt idx="10">
                  <c:v>Finland</c:v>
                </c:pt>
                <c:pt idx="11">
                  <c:v>Portugal</c:v>
                </c:pt>
                <c:pt idx="12">
                  <c:v>Germany</c:v>
                </c:pt>
                <c:pt idx="13">
                  <c:v>Bulgaria</c:v>
                </c:pt>
                <c:pt idx="14">
                  <c:v>Czechia</c:v>
                </c:pt>
                <c:pt idx="15">
                  <c:v>Hungary</c:v>
                </c:pt>
                <c:pt idx="16">
                  <c:v>Slovakia</c:v>
                </c:pt>
                <c:pt idx="17">
                  <c:v>Spain</c:v>
                </c:pt>
                <c:pt idx="18">
                  <c:v>Italy</c:v>
                </c:pt>
                <c:pt idx="19">
                  <c:v>Malta</c:v>
                </c:pt>
                <c:pt idx="20">
                  <c:v>Greece</c:v>
                </c:pt>
                <c:pt idx="21">
                  <c:v>Poland</c:v>
                </c:pt>
                <c:pt idx="22">
                  <c:v>Belgium</c:v>
                </c:pt>
                <c:pt idx="23">
                  <c:v>France</c:v>
                </c:pt>
                <c:pt idx="24">
                  <c:v>Austria</c:v>
                </c:pt>
                <c:pt idx="25">
                  <c:v>Slovenia</c:v>
                </c:pt>
                <c:pt idx="26">
                  <c:v>Croatia</c:v>
                </c:pt>
                <c:pt idx="27">
                  <c:v>Luxembourg</c:v>
                </c:pt>
                <c:pt idx="28">
                  <c:v>Romania</c:v>
                </c:pt>
                <c:pt idx="30">
                  <c:v>Iceland</c:v>
                </c:pt>
                <c:pt idx="31">
                  <c:v>Norway</c:v>
                </c:pt>
                <c:pt idx="32">
                  <c:v>Switzerland</c:v>
                </c:pt>
              </c:strCache>
            </c:strRef>
          </c:cat>
          <c:val>
            <c:numRef>
              <c:f>'Figure 2'!$E$44:$E$76</c:f>
              <c:numCache>
                <c:formatCode>0.0</c:formatCode>
                <c:ptCount val="33"/>
                <c:pt idx="0">
                  <c:v>13.7</c:v>
                </c:pt>
                <c:pt idx="2">
                  <c:v>6.4</c:v>
                </c:pt>
                <c:pt idx="3">
                  <c:v>8.1999999999999993</c:v>
                </c:pt>
                <c:pt idx="4">
                  <c:v>11.3</c:v>
                </c:pt>
                <c:pt idx="5">
                  <c:v>12.3</c:v>
                </c:pt>
                <c:pt idx="6">
                  <c:v>22.4</c:v>
                </c:pt>
                <c:pt idx="7">
                  <c:v>6.3</c:v>
                </c:pt>
                <c:pt idx="8">
                  <c:v>13.9</c:v>
                </c:pt>
                <c:pt idx="9">
                  <c:v>12.8</c:v>
                </c:pt>
                <c:pt idx="10">
                  <c:v>7.8</c:v>
                </c:pt>
                <c:pt idx="11">
                  <c:v>16.8</c:v>
                </c:pt>
                <c:pt idx="12">
                  <c:v>6.7</c:v>
                </c:pt>
                <c:pt idx="13">
                  <c:v>8.6</c:v>
                </c:pt>
                <c:pt idx="14">
                  <c:v>3.1</c:v>
                </c:pt>
                <c:pt idx="15">
                  <c:v>7.5</c:v>
                </c:pt>
                <c:pt idx="16">
                  <c:v>4.7</c:v>
                </c:pt>
                <c:pt idx="17">
                  <c:v>31.9</c:v>
                </c:pt>
                <c:pt idx="18">
                  <c:v>22.6</c:v>
                </c:pt>
                <c:pt idx="19">
                  <c:v>23.3</c:v>
                </c:pt>
                <c:pt idx="20">
                  <c:v>26.9</c:v>
                </c:pt>
                <c:pt idx="21">
                  <c:v>6.3</c:v>
                </c:pt>
                <c:pt idx="22">
                  <c:v>15.6</c:v>
                </c:pt>
                <c:pt idx="23">
                  <c:v>8.5</c:v>
                </c:pt>
                <c:pt idx="24">
                  <c:v>10.199999999999999</c:v>
                </c:pt>
                <c:pt idx="25">
                  <c:v>10</c:v>
                </c:pt>
                <c:pt idx="26">
                  <c:v>13.4</c:v>
                </c:pt>
                <c:pt idx="27">
                  <c:v>20.7</c:v>
                </c:pt>
                <c:pt idx="28">
                  <c:v>12.3</c:v>
                </c:pt>
                <c:pt idx="30">
                  <c:v>29.5</c:v>
                </c:pt>
                <c:pt idx="31">
                  <c:v>11.7</c:v>
                </c:pt>
                <c:pt idx="32">
                  <c:v>10.7</c:v>
                </c:pt>
              </c:numCache>
            </c:numRef>
          </c:val>
          <c:extLst>
            <c:ext xmlns:c16="http://schemas.microsoft.com/office/drawing/2014/chart" uri="{C3380CC4-5D6E-409C-BE32-E72D297353CC}">
              <c16:uniqueId val="{00000003-E3E2-4B7B-BF84-868C8A9049A7}"/>
            </c:ext>
          </c:extLst>
        </c:ser>
        <c:dLbls>
          <c:showLegendKey val="0"/>
          <c:showVal val="0"/>
          <c:showCatName val="0"/>
          <c:showSerName val="0"/>
          <c:showPercent val="0"/>
          <c:showBubbleSize val="0"/>
        </c:dLbls>
        <c:gapWidth val="75"/>
        <c:overlap val="100"/>
        <c:axId val="856517071"/>
        <c:axId val="856513711"/>
      </c:barChart>
      <c:catAx>
        <c:axId val="856517071"/>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856513711"/>
        <c:crosses val="autoZero"/>
        <c:auto val="1"/>
        <c:lblAlgn val="ctr"/>
        <c:lblOffset val="100"/>
        <c:tickMarkSkip val="1"/>
        <c:noMultiLvlLbl val="0"/>
      </c:catAx>
      <c:valAx>
        <c:axId val="856513711"/>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856517071"/>
        <c:crosses val="autoZero"/>
        <c:crossBetween val="between"/>
      </c:valAx>
      <c:spPr>
        <a:noFill/>
        <a:ln>
          <a:noFill/>
        </a:ln>
        <a:effectLst/>
      </c:spPr>
    </c:plotArea>
    <c:legend>
      <c:legendPos val="b"/>
      <c:layout>
        <c:manualLayout>
          <c:xMode val="edge"/>
          <c:yMode val="edge"/>
          <c:x val="0.16072024008002667"/>
          <c:y val="0.84007665196845427"/>
          <c:w val="0.74394793014994498"/>
          <c:h val="0.10091255353784395"/>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aged 50-74 by receiving an old-age pension and employment status, 2023</a:t>
            </a:r>
          </a:p>
          <a:p>
            <a:pPr algn="l">
              <a:defRPr sz="1800" b="1"/>
            </a:pPr>
            <a:r>
              <a:rPr lang="en-US" sz="1600" b="0"/>
              <a:t>(% of people 50-74)</a:t>
            </a:r>
          </a:p>
        </c:rich>
      </c:tx>
      <c:layout>
        <c:manualLayout>
          <c:xMode val="edge"/>
          <c:yMode val="edge"/>
          <c:x val="5.3333333333333332E-3"/>
          <c:y val="8.6979673637882053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7352444890757468"/>
          <c:w val="0.97066666666666668"/>
          <c:h val="0.64784977856995496"/>
        </c:manualLayout>
      </c:layout>
      <c:barChart>
        <c:barDir val="col"/>
        <c:grouping val="stacked"/>
        <c:varyColors val="0"/>
        <c:ser>
          <c:idx val="0"/>
          <c:order val="0"/>
          <c:tx>
            <c:strRef>
              <c:f>'Figure 2'!$B$3</c:f>
              <c:strCache>
                <c:ptCount val="1"/>
                <c:pt idx="0">
                  <c:v>Employed without pension</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2'!$A$4:$A$36</c:f>
              <c:strCache>
                <c:ptCount val="33"/>
                <c:pt idx="0">
                  <c:v>EU</c:v>
                </c:pt>
                <c:pt idx="2">
                  <c:v>Estonia</c:v>
                </c:pt>
                <c:pt idx="3">
                  <c:v>Sweden</c:v>
                </c:pt>
                <c:pt idx="4">
                  <c:v>Denmark</c:v>
                </c:pt>
                <c:pt idx="5">
                  <c:v>Netherlands</c:v>
                </c:pt>
                <c:pt idx="6">
                  <c:v>Latvia</c:v>
                </c:pt>
                <c:pt idx="7">
                  <c:v>Ireland</c:v>
                </c:pt>
                <c:pt idx="8">
                  <c:v>Cyprus</c:v>
                </c:pt>
                <c:pt idx="9">
                  <c:v>Lithuania</c:v>
                </c:pt>
                <c:pt idx="10">
                  <c:v>Czechia</c:v>
                </c:pt>
                <c:pt idx="11">
                  <c:v>Portugal</c:v>
                </c:pt>
                <c:pt idx="12">
                  <c:v>Bulgaria</c:v>
                </c:pt>
                <c:pt idx="13">
                  <c:v>Hungary</c:v>
                </c:pt>
                <c:pt idx="14">
                  <c:v>Finland</c:v>
                </c:pt>
                <c:pt idx="15">
                  <c:v>Germany</c:v>
                </c:pt>
                <c:pt idx="16">
                  <c:v>Slovakia</c:v>
                </c:pt>
                <c:pt idx="17">
                  <c:v>Austria</c:v>
                </c:pt>
                <c:pt idx="18">
                  <c:v>Spain</c:v>
                </c:pt>
                <c:pt idx="19">
                  <c:v>Slovenia</c:v>
                </c:pt>
                <c:pt idx="20">
                  <c:v>Italy</c:v>
                </c:pt>
                <c:pt idx="21">
                  <c:v>Malta</c:v>
                </c:pt>
                <c:pt idx="22">
                  <c:v>France</c:v>
                </c:pt>
                <c:pt idx="23">
                  <c:v>Belgium</c:v>
                </c:pt>
                <c:pt idx="24">
                  <c:v>Greece</c:v>
                </c:pt>
                <c:pt idx="25">
                  <c:v>Luxembourg</c:v>
                </c:pt>
                <c:pt idx="26">
                  <c:v>Poland</c:v>
                </c:pt>
                <c:pt idx="27">
                  <c:v>Romania</c:v>
                </c:pt>
                <c:pt idx="28">
                  <c:v>Croatia</c:v>
                </c:pt>
                <c:pt idx="30">
                  <c:v>Iceland</c:v>
                </c:pt>
                <c:pt idx="31">
                  <c:v>Switzerland</c:v>
                </c:pt>
                <c:pt idx="32">
                  <c:v>Norway</c:v>
                </c:pt>
              </c:strCache>
            </c:strRef>
          </c:cat>
          <c:val>
            <c:numRef>
              <c:f>'Figure 2'!$B$4:$B$36</c:f>
              <c:numCache>
                <c:formatCode>#,##0.0_i</c:formatCode>
                <c:ptCount val="33"/>
                <c:pt idx="0">
                  <c:v>43.2</c:v>
                </c:pt>
                <c:pt idx="2">
                  <c:v>47</c:v>
                </c:pt>
                <c:pt idx="3">
                  <c:v>50</c:v>
                </c:pt>
                <c:pt idx="4">
                  <c:v>55.3</c:v>
                </c:pt>
                <c:pt idx="5">
                  <c:v>48.9</c:v>
                </c:pt>
                <c:pt idx="6">
                  <c:v>45</c:v>
                </c:pt>
                <c:pt idx="7">
                  <c:v>47.5</c:v>
                </c:pt>
                <c:pt idx="8">
                  <c:v>47.2</c:v>
                </c:pt>
                <c:pt idx="9">
                  <c:v>45.4</c:v>
                </c:pt>
                <c:pt idx="10">
                  <c:v>47.3</c:v>
                </c:pt>
                <c:pt idx="11">
                  <c:v>48</c:v>
                </c:pt>
                <c:pt idx="12">
                  <c:v>47.4</c:v>
                </c:pt>
                <c:pt idx="13">
                  <c:v>45.9</c:v>
                </c:pt>
                <c:pt idx="14">
                  <c:v>42.3</c:v>
                </c:pt>
                <c:pt idx="15">
                  <c:v>41.3</c:v>
                </c:pt>
                <c:pt idx="16">
                  <c:v>42.9</c:v>
                </c:pt>
                <c:pt idx="17">
                  <c:v>44.5</c:v>
                </c:pt>
                <c:pt idx="18">
                  <c:v>45.9</c:v>
                </c:pt>
                <c:pt idx="19">
                  <c:v>41.9</c:v>
                </c:pt>
                <c:pt idx="20">
                  <c:v>43.4</c:v>
                </c:pt>
                <c:pt idx="21">
                  <c:v>39.4</c:v>
                </c:pt>
                <c:pt idx="22">
                  <c:v>41.5</c:v>
                </c:pt>
                <c:pt idx="23">
                  <c:v>42.3</c:v>
                </c:pt>
                <c:pt idx="24">
                  <c:v>43.2</c:v>
                </c:pt>
                <c:pt idx="25">
                  <c:v>41.4</c:v>
                </c:pt>
                <c:pt idx="26">
                  <c:v>37.799999999999997</c:v>
                </c:pt>
                <c:pt idx="27">
                  <c:v>38.799999999999997</c:v>
                </c:pt>
                <c:pt idx="28">
                  <c:v>36.299999999999997</c:v>
                </c:pt>
                <c:pt idx="30">
                  <c:v>69.900000000000006</c:v>
                </c:pt>
                <c:pt idx="31">
                  <c:v>52.5</c:v>
                </c:pt>
                <c:pt idx="32">
                  <c:v>49.4</c:v>
                </c:pt>
              </c:numCache>
            </c:numRef>
          </c:val>
          <c:extLst>
            <c:ext xmlns:c16="http://schemas.microsoft.com/office/drawing/2014/chart" uri="{C3380CC4-5D6E-409C-BE32-E72D297353CC}">
              <c16:uniqueId val="{00000000-74CE-4463-AB81-34E2E7A1C0B9}"/>
            </c:ext>
          </c:extLst>
        </c:ser>
        <c:ser>
          <c:idx val="1"/>
          <c:order val="1"/>
          <c:tx>
            <c:strRef>
              <c:f>'Figure 2'!$C$3</c:f>
              <c:strCache>
                <c:ptCount val="1"/>
                <c:pt idx="0">
                  <c:v>Employed with pension</c:v>
                </c:pt>
              </c:strCache>
            </c:strRef>
          </c:tx>
          <c:spPr>
            <a:solidFill>
              <a:srgbClr val="2644A7">
                <a:lumMod val="60000"/>
                <a:lumOff val="40000"/>
              </a:srgbClr>
            </a:solidFill>
            <a:ln w="1270" cap="flat" cmpd="sng" algn="ctr">
              <a:solidFill>
                <a:srgbClr val="FFFFFF"/>
              </a:solidFill>
              <a:prstDash val="solid"/>
              <a:round/>
              <a:headEnd type="none" w="med" len="med"/>
              <a:tailEnd type="none" w="med" len="med"/>
            </a:ln>
            <a:effectLst/>
          </c:spPr>
          <c:invertIfNegative val="0"/>
          <c:cat>
            <c:strRef>
              <c:f>'Figure 2'!$A$4:$A$36</c:f>
              <c:strCache>
                <c:ptCount val="33"/>
                <c:pt idx="0">
                  <c:v>EU</c:v>
                </c:pt>
                <c:pt idx="2">
                  <c:v>Estonia</c:v>
                </c:pt>
                <c:pt idx="3">
                  <c:v>Sweden</c:v>
                </c:pt>
                <c:pt idx="4">
                  <c:v>Denmark</c:v>
                </c:pt>
                <c:pt idx="5">
                  <c:v>Netherlands</c:v>
                </c:pt>
                <c:pt idx="6">
                  <c:v>Latvia</c:v>
                </c:pt>
                <c:pt idx="7">
                  <c:v>Ireland</c:v>
                </c:pt>
                <c:pt idx="8">
                  <c:v>Cyprus</c:v>
                </c:pt>
                <c:pt idx="9">
                  <c:v>Lithuania</c:v>
                </c:pt>
                <c:pt idx="10">
                  <c:v>Czechia</c:v>
                </c:pt>
                <c:pt idx="11">
                  <c:v>Portugal</c:v>
                </c:pt>
                <c:pt idx="12">
                  <c:v>Bulgaria</c:v>
                </c:pt>
                <c:pt idx="13">
                  <c:v>Hungary</c:v>
                </c:pt>
                <c:pt idx="14">
                  <c:v>Finland</c:v>
                </c:pt>
                <c:pt idx="15">
                  <c:v>Germany</c:v>
                </c:pt>
                <c:pt idx="16">
                  <c:v>Slovakia</c:v>
                </c:pt>
                <c:pt idx="17">
                  <c:v>Austria</c:v>
                </c:pt>
                <c:pt idx="18">
                  <c:v>Spain</c:v>
                </c:pt>
                <c:pt idx="19">
                  <c:v>Slovenia</c:v>
                </c:pt>
                <c:pt idx="20">
                  <c:v>Italy</c:v>
                </c:pt>
                <c:pt idx="21">
                  <c:v>Malta</c:v>
                </c:pt>
                <c:pt idx="22">
                  <c:v>France</c:v>
                </c:pt>
                <c:pt idx="23">
                  <c:v>Belgium</c:v>
                </c:pt>
                <c:pt idx="24">
                  <c:v>Greece</c:v>
                </c:pt>
                <c:pt idx="25">
                  <c:v>Luxembourg</c:v>
                </c:pt>
                <c:pt idx="26">
                  <c:v>Poland</c:v>
                </c:pt>
                <c:pt idx="27">
                  <c:v>Romania</c:v>
                </c:pt>
                <c:pt idx="28">
                  <c:v>Croatia</c:v>
                </c:pt>
                <c:pt idx="30">
                  <c:v>Iceland</c:v>
                </c:pt>
                <c:pt idx="31">
                  <c:v>Switzerland</c:v>
                </c:pt>
                <c:pt idx="32">
                  <c:v>Norway</c:v>
                </c:pt>
              </c:strCache>
            </c:strRef>
          </c:cat>
          <c:val>
            <c:numRef>
              <c:f>'Figure 2'!$C$4:$C$36</c:f>
              <c:numCache>
                <c:formatCode>#,##0.0_i</c:formatCode>
                <c:ptCount val="33"/>
                <c:pt idx="0">
                  <c:v>4.0999999999999996</c:v>
                </c:pt>
                <c:pt idx="2">
                  <c:v>13.7</c:v>
                </c:pt>
                <c:pt idx="3">
                  <c:v>9.8000000000000007</c:v>
                </c:pt>
                <c:pt idx="4">
                  <c:v>2.8</c:v>
                </c:pt>
                <c:pt idx="5">
                  <c:v>8.5</c:v>
                </c:pt>
                <c:pt idx="6">
                  <c:v>11.3</c:v>
                </c:pt>
                <c:pt idx="7">
                  <c:v>8</c:v>
                </c:pt>
                <c:pt idx="8">
                  <c:v>6.9</c:v>
                </c:pt>
                <c:pt idx="9">
                  <c:v>8.6</c:v>
                </c:pt>
                <c:pt idx="10">
                  <c:v>6.3</c:v>
                </c:pt>
                <c:pt idx="11">
                  <c:v>3.5</c:v>
                </c:pt>
                <c:pt idx="12">
                  <c:v>3.6</c:v>
                </c:pt>
                <c:pt idx="13">
                  <c:v>5.0999999999999996</c:v>
                </c:pt>
                <c:pt idx="14">
                  <c:v>8.6999999999999993</c:v>
                </c:pt>
                <c:pt idx="15">
                  <c:v>7.8</c:v>
                </c:pt>
                <c:pt idx="16">
                  <c:v>6.1</c:v>
                </c:pt>
                <c:pt idx="17">
                  <c:v>4</c:v>
                </c:pt>
                <c:pt idx="18">
                  <c:v>0.7</c:v>
                </c:pt>
                <c:pt idx="19">
                  <c:v>3.6</c:v>
                </c:pt>
                <c:pt idx="20">
                  <c:v>2</c:v>
                </c:pt>
                <c:pt idx="21">
                  <c:v>5.4</c:v>
                </c:pt>
                <c:pt idx="22">
                  <c:v>3.2</c:v>
                </c:pt>
                <c:pt idx="23">
                  <c:v>2.2000000000000002</c:v>
                </c:pt>
                <c:pt idx="24">
                  <c:v>0.8</c:v>
                </c:pt>
                <c:pt idx="25">
                  <c:v>2.5</c:v>
                </c:pt>
                <c:pt idx="26">
                  <c:v>5</c:v>
                </c:pt>
                <c:pt idx="27">
                  <c:v>0.8</c:v>
                </c:pt>
                <c:pt idx="28">
                  <c:v>1.7</c:v>
                </c:pt>
                <c:pt idx="30">
                  <c:v>2.4</c:v>
                </c:pt>
                <c:pt idx="31">
                  <c:v>7</c:v>
                </c:pt>
                <c:pt idx="32">
                  <c:v>8.5</c:v>
                </c:pt>
              </c:numCache>
            </c:numRef>
          </c:val>
          <c:extLst>
            <c:ext xmlns:c16="http://schemas.microsoft.com/office/drawing/2014/chart" uri="{C3380CC4-5D6E-409C-BE32-E72D297353CC}">
              <c16:uniqueId val="{00000001-74CE-4463-AB81-34E2E7A1C0B9}"/>
            </c:ext>
          </c:extLst>
        </c:ser>
        <c:ser>
          <c:idx val="2"/>
          <c:order val="2"/>
          <c:tx>
            <c:strRef>
              <c:f>'Figure 2'!$D$3</c:f>
              <c:strCache>
                <c:ptCount val="1"/>
                <c:pt idx="0">
                  <c:v>Not employed with pension</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2'!$A$4:$A$36</c:f>
              <c:strCache>
                <c:ptCount val="33"/>
                <c:pt idx="0">
                  <c:v>EU</c:v>
                </c:pt>
                <c:pt idx="2">
                  <c:v>Estonia</c:v>
                </c:pt>
                <c:pt idx="3">
                  <c:v>Sweden</c:v>
                </c:pt>
                <c:pt idx="4">
                  <c:v>Denmark</c:v>
                </c:pt>
                <c:pt idx="5">
                  <c:v>Netherlands</c:v>
                </c:pt>
                <c:pt idx="6">
                  <c:v>Latvia</c:v>
                </c:pt>
                <c:pt idx="7">
                  <c:v>Ireland</c:v>
                </c:pt>
                <c:pt idx="8">
                  <c:v>Cyprus</c:v>
                </c:pt>
                <c:pt idx="9">
                  <c:v>Lithuania</c:v>
                </c:pt>
                <c:pt idx="10">
                  <c:v>Czechia</c:v>
                </c:pt>
                <c:pt idx="11">
                  <c:v>Portugal</c:v>
                </c:pt>
                <c:pt idx="12">
                  <c:v>Bulgaria</c:v>
                </c:pt>
                <c:pt idx="13">
                  <c:v>Hungary</c:v>
                </c:pt>
                <c:pt idx="14">
                  <c:v>Finland</c:v>
                </c:pt>
                <c:pt idx="15">
                  <c:v>Germany</c:v>
                </c:pt>
                <c:pt idx="16">
                  <c:v>Slovakia</c:v>
                </c:pt>
                <c:pt idx="17">
                  <c:v>Austria</c:v>
                </c:pt>
                <c:pt idx="18">
                  <c:v>Spain</c:v>
                </c:pt>
                <c:pt idx="19">
                  <c:v>Slovenia</c:v>
                </c:pt>
                <c:pt idx="20">
                  <c:v>Italy</c:v>
                </c:pt>
                <c:pt idx="21">
                  <c:v>Malta</c:v>
                </c:pt>
                <c:pt idx="22">
                  <c:v>France</c:v>
                </c:pt>
                <c:pt idx="23">
                  <c:v>Belgium</c:v>
                </c:pt>
                <c:pt idx="24">
                  <c:v>Greece</c:v>
                </c:pt>
                <c:pt idx="25">
                  <c:v>Luxembourg</c:v>
                </c:pt>
                <c:pt idx="26">
                  <c:v>Poland</c:v>
                </c:pt>
                <c:pt idx="27">
                  <c:v>Romania</c:v>
                </c:pt>
                <c:pt idx="28">
                  <c:v>Croatia</c:v>
                </c:pt>
                <c:pt idx="30">
                  <c:v>Iceland</c:v>
                </c:pt>
                <c:pt idx="31">
                  <c:v>Switzerland</c:v>
                </c:pt>
                <c:pt idx="32">
                  <c:v>Norway</c:v>
                </c:pt>
              </c:strCache>
            </c:strRef>
          </c:cat>
          <c:val>
            <c:numRef>
              <c:f>'Figure 2'!$D$4:$D$36</c:f>
              <c:numCache>
                <c:formatCode>#,##0.0_i</c:formatCode>
                <c:ptCount val="33"/>
                <c:pt idx="0">
                  <c:v>36.4</c:v>
                </c:pt>
                <c:pt idx="2">
                  <c:v>29.4</c:v>
                </c:pt>
                <c:pt idx="3">
                  <c:v>32.1</c:v>
                </c:pt>
                <c:pt idx="4">
                  <c:v>22.7</c:v>
                </c:pt>
                <c:pt idx="5">
                  <c:v>29.2</c:v>
                </c:pt>
                <c:pt idx="6">
                  <c:v>30.3</c:v>
                </c:pt>
                <c:pt idx="7">
                  <c:v>28.1</c:v>
                </c:pt>
                <c:pt idx="8">
                  <c:v>29.1</c:v>
                </c:pt>
                <c:pt idx="9">
                  <c:v>30</c:v>
                </c:pt>
                <c:pt idx="10">
                  <c:v>41.2</c:v>
                </c:pt>
                <c:pt idx="11">
                  <c:v>30.6</c:v>
                </c:pt>
                <c:pt idx="12">
                  <c:v>37</c:v>
                </c:pt>
                <c:pt idx="13">
                  <c:v>39.1</c:v>
                </c:pt>
                <c:pt idx="14">
                  <c:v>37.4</c:v>
                </c:pt>
                <c:pt idx="15">
                  <c:v>42</c:v>
                </c:pt>
                <c:pt idx="16">
                  <c:v>41.9</c:v>
                </c:pt>
                <c:pt idx="17">
                  <c:v>38.700000000000003</c:v>
                </c:pt>
                <c:pt idx="18">
                  <c:v>23.6</c:v>
                </c:pt>
                <c:pt idx="19">
                  <c:v>43</c:v>
                </c:pt>
                <c:pt idx="20">
                  <c:v>30.1</c:v>
                </c:pt>
                <c:pt idx="21">
                  <c:v>32.5</c:v>
                </c:pt>
                <c:pt idx="22">
                  <c:v>42.9</c:v>
                </c:pt>
                <c:pt idx="23">
                  <c:v>36.9</c:v>
                </c:pt>
                <c:pt idx="24">
                  <c:v>30.9</c:v>
                </c:pt>
                <c:pt idx="25">
                  <c:v>34.700000000000003</c:v>
                </c:pt>
                <c:pt idx="26">
                  <c:v>46.9</c:v>
                </c:pt>
                <c:pt idx="27">
                  <c:v>43.3</c:v>
                </c:pt>
                <c:pt idx="28">
                  <c:v>43.8</c:v>
                </c:pt>
                <c:pt idx="30">
                  <c:v>5.6</c:v>
                </c:pt>
                <c:pt idx="31">
                  <c:v>28</c:v>
                </c:pt>
                <c:pt idx="32">
                  <c:v>26.4</c:v>
                </c:pt>
              </c:numCache>
            </c:numRef>
          </c:val>
          <c:extLst>
            <c:ext xmlns:c16="http://schemas.microsoft.com/office/drawing/2014/chart" uri="{C3380CC4-5D6E-409C-BE32-E72D297353CC}">
              <c16:uniqueId val="{00000002-74CE-4463-AB81-34E2E7A1C0B9}"/>
            </c:ext>
          </c:extLst>
        </c:ser>
        <c:ser>
          <c:idx val="3"/>
          <c:order val="3"/>
          <c:tx>
            <c:strRef>
              <c:f>'Figure 2'!$E$3</c:f>
              <c:strCache>
                <c:ptCount val="1"/>
                <c:pt idx="0">
                  <c:v>Not employed without pension</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2'!$A$4:$A$36</c:f>
              <c:strCache>
                <c:ptCount val="33"/>
                <c:pt idx="0">
                  <c:v>EU</c:v>
                </c:pt>
                <c:pt idx="2">
                  <c:v>Estonia</c:v>
                </c:pt>
                <c:pt idx="3">
                  <c:v>Sweden</c:v>
                </c:pt>
                <c:pt idx="4">
                  <c:v>Denmark</c:v>
                </c:pt>
                <c:pt idx="5">
                  <c:v>Netherlands</c:v>
                </c:pt>
                <c:pt idx="6">
                  <c:v>Latvia</c:v>
                </c:pt>
                <c:pt idx="7">
                  <c:v>Ireland</c:v>
                </c:pt>
                <c:pt idx="8">
                  <c:v>Cyprus</c:v>
                </c:pt>
                <c:pt idx="9">
                  <c:v>Lithuania</c:v>
                </c:pt>
                <c:pt idx="10">
                  <c:v>Czechia</c:v>
                </c:pt>
                <c:pt idx="11">
                  <c:v>Portugal</c:v>
                </c:pt>
                <c:pt idx="12">
                  <c:v>Bulgaria</c:v>
                </c:pt>
                <c:pt idx="13">
                  <c:v>Hungary</c:v>
                </c:pt>
                <c:pt idx="14">
                  <c:v>Finland</c:v>
                </c:pt>
                <c:pt idx="15">
                  <c:v>Germany</c:v>
                </c:pt>
                <c:pt idx="16">
                  <c:v>Slovakia</c:v>
                </c:pt>
                <c:pt idx="17">
                  <c:v>Austria</c:v>
                </c:pt>
                <c:pt idx="18">
                  <c:v>Spain</c:v>
                </c:pt>
                <c:pt idx="19">
                  <c:v>Slovenia</c:v>
                </c:pt>
                <c:pt idx="20">
                  <c:v>Italy</c:v>
                </c:pt>
                <c:pt idx="21">
                  <c:v>Malta</c:v>
                </c:pt>
                <c:pt idx="22">
                  <c:v>France</c:v>
                </c:pt>
                <c:pt idx="23">
                  <c:v>Belgium</c:v>
                </c:pt>
                <c:pt idx="24">
                  <c:v>Greece</c:v>
                </c:pt>
                <c:pt idx="25">
                  <c:v>Luxembourg</c:v>
                </c:pt>
                <c:pt idx="26">
                  <c:v>Poland</c:v>
                </c:pt>
                <c:pt idx="27">
                  <c:v>Romania</c:v>
                </c:pt>
                <c:pt idx="28">
                  <c:v>Croatia</c:v>
                </c:pt>
                <c:pt idx="30">
                  <c:v>Iceland</c:v>
                </c:pt>
                <c:pt idx="31">
                  <c:v>Switzerland</c:v>
                </c:pt>
                <c:pt idx="32">
                  <c:v>Norway</c:v>
                </c:pt>
              </c:strCache>
            </c:strRef>
          </c:cat>
          <c:val>
            <c:numRef>
              <c:f>'Figure 2'!$E$4:$E$36</c:f>
              <c:numCache>
                <c:formatCode>#,##0.0_i</c:formatCode>
                <c:ptCount val="33"/>
                <c:pt idx="0">
                  <c:v>16.3</c:v>
                </c:pt>
                <c:pt idx="2">
                  <c:v>9.9</c:v>
                </c:pt>
                <c:pt idx="3">
                  <c:v>8.1999999999999993</c:v>
                </c:pt>
                <c:pt idx="4">
                  <c:v>19.2</c:v>
                </c:pt>
                <c:pt idx="5">
                  <c:v>13.4</c:v>
                </c:pt>
                <c:pt idx="6">
                  <c:v>13.4</c:v>
                </c:pt>
                <c:pt idx="7">
                  <c:v>16.399999999999999</c:v>
                </c:pt>
                <c:pt idx="8">
                  <c:v>16.899999999999999</c:v>
                </c:pt>
                <c:pt idx="9">
                  <c:v>16.100000000000001</c:v>
                </c:pt>
                <c:pt idx="10">
                  <c:v>5.0999999999999996</c:v>
                </c:pt>
                <c:pt idx="11">
                  <c:v>17.8</c:v>
                </c:pt>
                <c:pt idx="12">
                  <c:v>12.1</c:v>
                </c:pt>
                <c:pt idx="13">
                  <c:v>9.9</c:v>
                </c:pt>
                <c:pt idx="14">
                  <c:v>11.6</c:v>
                </c:pt>
                <c:pt idx="15">
                  <c:v>8.9</c:v>
                </c:pt>
                <c:pt idx="16">
                  <c:v>9</c:v>
                </c:pt>
                <c:pt idx="17">
                  <c:v>12.9</c:v>
                </c:pt>
                <c:pt idx="18">
                  <c:v>29.8</c:v>
                </c:pt>
                <c:pt idx="19">
                  <c:v>11.5</c:v>
                </c:pt>
                <c:pt idx="20">
                  <c:v>24.4</c:v>
                </c:pt>
                <c:pt idx="21">
                  <c:v>22.7</c:v>
                </c:pt>
                <c:pt idx="22">
                  <c:v>12.4</c:v>
                </c:pt>
                <c:pt idx="23">
                  <c:v>18.600000000000001</c:v>
                </c:pt>
                <c:pt idx="24">
                  <c:v>25.1</c:v>
                </c:pt>
                <c:pt idx="25">
                  <c:v>21.4</c:v>
                </c:pt>
                <c:pt idx="26">
                  <c:v>10.3</c:v>
                </c:pt>
                <c:pt idx="27">
                  <c:v>17.100000000000001</c:v>
                </c:pt>
                <c:pt idx="28">
                  <c:v>18.2</c:v>
                </c:pt>
                <c:pt idx="30">
                  <c:v>22.1</c:v>
                </c:pt>
                <c:pt idx="31">
                  <c:v>12.4</c:v>
                </c:pt>
                <c:pt idx="32">
                  <c:v>15.7</c:v>
                </c:pt>
              </c:numCache>
            </c:numRef>
          </c:val>
          <c:extLst>
            <c:ext xmlns:c16="http://schemas.microsoft.com/office/drawing/2014/chart" uri="{C3380CC4-5D6E-409C-BE32-E72D297353CC}">
              <c16:uniqueId val="{00000003-74CE-4463-AB81-34E2E7A1C0B9}"/>
            </c:ext>
          </c:extLst>
        </c:ser>
        <c:dLbls>
          <c:showLegendKey val="0"/>
          <c:showVal val="0"/>
          <c:showCatName val="0"/>
          <c:showSerName val="0"/>
          <c:showPercent val="0"/>
          <c:showBubbleSize val="0"/>
        </c:dLbls>
        <c:gapWidth val="75"/>
        <c:overlap val="100"/>
        <c:axId val="856517071"/>
        <c:axId val="856513711"/>
      </c:barChart>
      <c:catAx>
        <c:axId val="856517071"/>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856513711"/>
        <c:crosses val="autoZero"/>
        <c:auto val="1"/>
        <c:lblAlgn val="ctr"/>
        <c:lblOffset val="100"/>
        <c:tickMarkSkip val="1"/>
        <c:noMultiLvlLbl val="0"/>
      </c:catAx>
      <c:valAx>
        <c:axId val="856513711"/>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856517071"/>
        <c:crosses val="autoZero"/>
        <c:crossBetween val="between"/>
      </c:valAx>
      <c:spPr>
        <a:noFill/>
        <a:ln>
          <a:noFill/>
        </a:ln>
        <a:effectLst/>
      </c:spPr>
    </c:plotArea>
    <c:legend>
      <c:legendPos val="b"/>
      <c:layout>
        <c:manualLayout>
          <c:xMode val="edge"/>
          <c:yMode val="edge"/>
          <c:x val="0.122"/>
          <c:y val="0.84094465404605301"/>
          <c:w val="0.78399999999999992"/>
          <c:h val="0.10497556264976385"/>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by receiving pension, pension type, sex and age, EU, 2023</a:t>
            </a:r>
          </a:p>
          <a:p>
            <a:pPr algn="l">
              <a:defRPr sz="1800" b="1"/>
            </a:pPr>
            <a:r>
              <a:rPr lang="en-US" sz="1600" b="0"/>
              <a:t>(% of age group)</a:t>
            </a:r>
          </a:p>
        </c:rich>
      </c:tx>
      <c:layout>
        <c:manualLayout>
          <c:xMode val="edge"/>
          <c:yMode val="edge"/>
          <c:x val="5.3333333333333332E-3"/>
          <c:y val="9.7089216438006627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0.11047590551181102"/>
          <c:y val="9.0805478109010712E-2"/>
          <c:w val="0.86817406824146992"/>
          <c:h val="0.58313714676715989"/>
        </c:manualLayout>
      </c:layout>
      <c:barChart>
        <c:barDir val="bar"/>
        <c:grouping val="stacked"/>
        <c:varyColors val="0"/>
        <c:ser>
          <c:idx val="0"/>
          <c:order val="0"/>
          <c:tx>
            <c:strRef>
              <c:f>'Figure 3'!$K$4</c:f>
              <c:strCache>
                <c:ptCount val="1"/>
                <c:pt idx="0">
                  <c:v>Old-age pension or old-age pension with disability pension</c:v>
                </c:pt>
              </c:strCache>
            </c:strRef>
          </c:tx>
          <c:spPr>
            <a:solidFill>
              <a:srgbClr val="2644A7"/>
            </a:solidFill>
            <a:ln w="1270" cap="flat" cmpd="sng" algn="ctr">
              <a:solidFill>
                <a:srgbClr val="FFFFFF"/>
              </a:solidFill>
              <a:prstDash val="solid"/>
              <a:round/>
              <a:headEnd type="none" w="med" len="med"/>
              <a:tailEnd type="none" w="med" len="med"/>
            </a:ln>
            <a:effectLst/>
          </c:spPr>
          <c:invertIfNegative val="0"/>
          <c:cat>
            <c:strRef>
              <c:f>'Figure 3'!$J$5:$J$29</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3'!$K$5:$K$29</c:f>
              <c:numCache>
                <c:formatCode>0.0</c:formatCode>
                <c:ptCount val="25"/>
                <c:pt idx="0">
                  <c:v>1.8</c:v>
                </c:pt>
                <c:pt idx="1">
                  <c:v>1.9</c:v>
                </c:pt>
                <c:pt idx="2">
                  <c:v>2.1</c:v>
                </c:pt>
                <c:pt idx="3">
                  <c:v>2.2000000000000002</c:v>
                </c:pt>
                <c:pt idx="4">
                  <c:v>2.9</c:v>
                </c:pt>
                <c:pt idx="5">
                  <c:v>2.6</c:v>
                </c:pt>
                <c:pt idx="6">
                  <c:v>3.4</c:v>
                </c:pt>
                <c:pt idx="7">
                  <c:v>4.8</c:v>
                </c:pt>
                <c:pt idx="8">
                  <c:v>6.2</c:v>
                </c:pt>
                <c:pt idx="9">
                  <c:v>6.8</c:v>
                </c:pt>
                <c:pt idx="10">
                  <c:v>13.5</c:v>
                </c:pt>
                <c:pt idx="11">
                  <c:v>18.5</c:v>
                </c:pt>
                <c:pt idx="12">
                  <c:v>28.5</c:v>
                </c:pt>
                <c:pt idx="13">
                  <c:v>38</c:v>
                </c:pt>
                <c:pt idx="14">
                  <c:v>52.2</c:v>
                </c:pt>
                <c:pt idx="15">
                  <c:v>71.7</c:v>
                </c:pt>
                <c:pt idx="16">
                  <c:v>83.3</c:v>
                </c:pt>
                <c:pt idx="17">
                  <c:v>93.7</c:v>
                </c:pt>
                <c:pt idx="18">
                  <c:v>94.9</c:v>
                </c:pt>
                <c:pt idx="19">
                  <c:v>96.6</c:v>
                </c:pt>
                <c:pt idx="20">
                  <c:v>96.7</c:v>
                </c:pt>
                <c:pt idx="21">
                  <c:v>96.3</c:v>
                </c:pt>
                <c:pt idx="22">
                  <c:v>97.5</c:v>
                </c:pt>
                <c:pt idx="23">
                  <c:v>97.7</c:v>
                </c:pt>
                <c:pt idx="24">
                  <c:v>98.1</c:v>
                </c:pt>
              </c:numCache>
            </c:numRef>
          </c:val>
          <c:extLst>
            <c:ext xmlns:c16="http://schemas.microsoft.com/office/drawing/2014/chart" uri="{C3380CC4-5D6E-409C-BE32-E72D297353CC}">
              <c16:uniqueId val="{00000000-7F02-42ED-BA43-E323F27C032D}"/>
            </c:ext>
          </c:extLst>
        </c:ser>
        <c:ser>
          <c:idx val="1"/>
          <c:order val="1"/>
          <c:tx>
            <c:strRef>
              <c:f>'Figure 3'!$L$4</c:f>
              <c:strCache>
                <c:ptCount val="1"/>
                <c:pt idx="0">
                  <c:v>Only disability pension or other periodic disability benefits</c:v>
                </c:pt>
              </c:strCache>
            </c:strRef>
          </c:tx>
          <c:spPr>
            <a:solidFill>
              <a:schemeClr val="accent2"/>
            </a:solidFill>
            <a:ln>
              <a:solidFill>
                <a:schemeClr val="bg1"/>
              </a:solidFill>
            </a:ln>
            <a:effectLst/>
          </c:spPr>
          <c:invertIfNegative val="0"/>
          <c:cat>
            <c:strRef>
              <c:f>'Figure 3'!$J$5:$J$29</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3'!$L$5:$L$29</c:f>
              <c:numCache>
                <c:formatCode>0.0</c:formatCode>
                <c:ptCount val="25"/>
                <c:pt idx="0">
                  <c:v>4.8</c:v>
                </c:pt>
                <c:pt idx="1">
                  <c:v>4.8</c:v>
                </c:pt>
                <c:pt idx="2">
                  <c:v>5</c:v>
                </c:pt>
                <c:pt idx="3">
                  <c:v>5.8</c:v>
                </c:pt>
                <c:pt idx="4">
                  <c:v>6.6</c:v>
                </c:pt>
                <c:pt idx="5">
                  <c:v>6.2</c:v>
                </c:pt>
                <c:pt idx="6">
                  <c:v>7</c:v>
                </c:pt>
                <c:pt idx="7">
                  <c:v>7</c:v>
                </c:pt>
                <c:pt idx="8">
                  <c:v>7.7</c:v>
                </c:pt>
                <c:pt idx="9">
                  <c:v>9.1999999999999993</c:v>
                </c:pt>
                <c:pt idx="10">
                  <c:v>9.1</c:v>
                </c:pt>
                <c:pt idx="11">
                  <c:v>10</c:v>
                </c:pt>
                <c:pt idx="12">
                  <c:v>8.8000000000000007</c:v>
                </c:pt>
                <c:pt idx="13">
                  <c:v>9</c:v>
                </c:pt>
                <c:pt idx="14">
                  <c:v>8.1</c:v>
                </c:pt>
                <c:pt idx="15">
                  <c:v>4.4000000000000004</c:v>
                </c:pt>
                <c:pt idx="16">
                  <c:v>2.9</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F02-42ED-BA43-E323F27C032D}"/>
            </c:ext>
          </c:extLst>
        </c:ser>
        <c:ser>
          <c:idx val="2"/>
          <c:order val="2"/>
          <c:spPr>
            <a:solidFill>
              <a:srgbClr val="2644A7"/>
            </a:solidFill>
            <a:ln w="1270" cap="flat" cmpd="sng" algn="ctr">
              <a:solidFill>
                <a:srgbClr val="FFFFFF"/>
              </a:solidFill>
              <a:prstDash val="solid"/>
              <a:round/>
              <a:headEnd type="none" w="med" len="med"/>
              <a:tailEnd type="none" w="med" len="med"/>
            </a:ln>
            <a:effectLst/>
          </c:spPr>
          <c:invertIfNegative val="0"/>
          <c:cat>
            <c:strRef>
              <c:f>'Figure 3'!$J$5:$J$29</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3'!$M$5:$M$29</c:f>
              <c:numCache>
                <c:formatCode>0.0</c:formatCode>
                <c:ptCount val="25"/>
                <c:pt idx="0">
                  <c:v>0</c:v>
                </c:pt>
                <c:pt idx="1">
                  <c:v>0</c:v>
                </c:pt>
                <c:pt idx="2">
                  <c:v>0</c:v>
                </c:pt>
                <c:pt idx="3">
                  <c:v>0</c:v>
                </c:pt>
                <c:pt idx="4">
                  <c:v>-1.7</c:v>
                </c:pt>
                <c:pt idx="5">
                  <c:v>-2.1</c:v>
                </c:pt>
                <c:pt idx="6">
                  <c:v>-2.6</c:v>
                </c:pt>
                <c:pt idx="7">
                  <c:v>-3.3</c:v>
                </c:pt>
                <c:pt idx="8">
                  <c:v>-4.3</c:v>
                </c:pt>
                <c:pt idx="9">
                  <c:v>-5.6</c:v>
                </c:pt>
                <c:pt idx="10">
                  <c:v>-16.7</c:v>
                </c:pt>
                <c:pt idx="11">
                  <c:v>-21.5</c:v>
                </c:pt>
                <c:pt idx="12">
                  <c:v>-35.200000000000003</c:v>
                </c:pt>
                <c:pt idx="13">
                  <c:v>-47.6</c:v>
                </c:pt>
                <c:pt idx="14">
                  <c:v>-55.7</c:v>
                </c:pt>
                <c:pt idx="15">
                  <c:v>-66.7</c:v>
                </c:pt>
                <c:pt idx="16">
                  <c:v>-76.099999999999994</c:v>
                </c:pt>
                <c:pt idx="17">
                  <c:v>-85.4</c:v>
                </c:pt>
                <c:pt idx="18">
                  <c:v>-88.4</c:v>
                </c:pt>
                <c:pt idx="19">
                  <c:v>-88.2</c:v>
                </c:pt>
                <c:pt idx="20">
                  <c:v>-89.6</c:v>
                </c:pt>
                <c:pt idx="21">
                  <c:v>-89.8</c:v>
                </c:pt>
                <c:pt idx="22">
                  <c:v>-89.3</c:v>
                </c:pt>
                <c:pt idx="23">
                  <c:v>-89.2</c:v>
                </c:pt>
                <c:pt idx="24">
                  <c:v>-89.8</c:v>
                </c:pt>
              </c:numCache>
            </c:numRef>
          </c:val>
          <c:extLst>
            <c:ext xmlns:c16="http://schemas.microsoft.com/office/drawing/2014/chart" uri="{C3380CC4-5D6E-409C-BE32-E72D297353CC}">
              <c16:uniqueId val="{00000002-7F02-42ED-BA43-E323F27C032D}"/>
            </c:ext>
          </c:extLst>
        </c:ser>
        <c:ser>
          <c:idx val="3"/>
          <c:order val="3"/>
          <c:spPr>
            <a:solidFill>
              <a:schemeClr val="accent2"/>
            </a:solidFill>
            <a:ln w="1270" cap="flat" cmpd="sng" algn="ctr">
              <a:solidFill>
                <a:srgbClr val="FFFFFF"/>
              </a:solidFill>
              <a:prstDash val="solid"/>
              <a:round/>
              <a:headEnd type="none" w="med" len="med"/>
              <a:tailEnd type="none" w="med" len="med"/>
            </a:ln>
            <a:effectLst/>
          </c:spPr>
          <c:invertIfNegative val="0"/>
          <c:cat>
            <c:strRef>
              <c:f>'Figure 3'!$J$5:$J$29</c:f>
              <c:strCache>
                <c:ptCount val="25"/>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pt idx="21">
                  <c:v>71 years</c:v>
                </c:pt>
                <c:pt idx="22">
                  <c:v>72 years</c:v>
                </c:pt>
                <c:pt idx="23">
                  <c:v>73 years</c:v>
                </c:pt>
                <c:pt idx="24">
                  <c:v>74 years</c:v>
                </c:pt>
              </c:strCache>
            </c:strRef>
          </c:cat>
          <c:val>
            <c:numRef>
              <c:f>'Figure 3'!$N$5:$N$29</c:f>
              <c:numCache>
                <c:formatCode>0.0</c:formatCode>
                <c:ptCount val="25"/>
                <c:pt idx="0">
                  <c:v>-3.9</c:v>
                </c:pt>
                <c:pt idx="1">
                  <c:v>-4.9000000000000004</c:v>
                </c:pt>
                <c:pt idx="2">
                  <c:v>-4.5999999999999996</c:v>
                </c:pt>
                <c:pt idx="3">
                  <c:v>-5.5</c:v>
                </c:pt>
                <c:pt idx="4">
                  <c:v>-5.3</c:v>
                </c:pt>
                <c:pt idx="5">
                  <c:v>-6.2</c:v>
                </c:pt>
                <c:pt idx="6">
                  <c:v>-6.4</c:v>
                </c:pt>
                <c:pt idx="7">
                  <c:v>-6.4</c:v>
                </c:pt>
                <c:pt idx="8">
                  <c:v>-7.6</c:v>
                </c:pt>
                <c:pt idx="9">
                  <c:v>-7.7</c:v>
                </c:pt>
                <c:pt idx="10">
                  <c:v>-7.9</c:v>
                </c:pt>
                <c:pt idx="11">
                  <c:v>-8.1999999999999993</c:v>
                </c:pt>
                <c:pt idx="12">
                  <c:v>-5.5</c:v>
                </c:pt>
                <c:pt idx="13">
                  <c:v>-5.8</c:v>
                </c:pt>
                <c:pt idx="14">
                  <c:v>-4.5999999999999996</c:v>
                </c:pt>
                <c:pt idx="15">
                  <c:v>-3.6</c:v>
                </c:pt>
                <c:pt idx="16">
                  <c:v>-2</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F02-42ED-BA43-E323F27C032D}"/>
            </c:ext>
          </c:extLst>
        </c:ser>
        <c:dLbls>
          <c:showLegendKey val="0"/>
          <c:showVal val="0"/>
          <c:showCatName val="0"/>
          <c:showSerName val="0"/>
          <c:showPercent val="0"/>
          <c:showBubbleSize val="0"/>
        </c:dLbls>
        <c:gapWidth val="0"/>
        <c:overlap val="100"/>
        <c:axId val="1087789743"/>
        <c:axId val="1887220959"/>
      </c:barChart>
      <c:catAx>
        <c:axId val="1087789743"/>
        <c:scaling>
          <c:orientation val="maxMin"/>
        </c:scaling>
        <c:delete val="0"/>
        <c:axPos val="l"/>
        <c:numFmt formatCode="General" sourceLinked="1"/>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887220959"/>
        <c:crosses val="autoZero"/>
        <c:auto val="1"/>
        <c:lblAlgn val="ctr"/>
        <c:lblOffset val="100"/>
        <c:tickMarkSkip val="1"/>
        <c:noMultiLvlLbl val="0"/>
      </c:catAx>
      <c:valAx>
        <c:axId val="1887220959"/>
        <c:scaling>
          <c:orientation val="minMax"/>
          <c:max val="100"/>
          <c:min val="-100"/>
        </c:scaling>
        <c:delete val="0"/>
        <c:axPos val="b"/>
        <c:majorGridlines>
          <c:spPr>
            <a:ln w="3175" cap="flat" cmpd="sng" algn="ctr">
              <a:solidFill>
                <a:srgbClr val="C0C0C0"/>
              </a:solidFill>
              <a:prstDash val="sysDash"/>
              <a:round/>
            </a:ln>
            <a:effectLst/>
          </c:spPr>
        </c:majorGridlines>
        <c:numFmt formatCode="0.0;[Black]0.0" sourceLinked="0"/>
        <c:majorTickMark val="none"/>
        <c:minorTickMark val="none"/>
        <c:tickLblPos val="high"/>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ysClr val="windowText" lastClr="000000"/>
                </a:solidFill>
                <a:latin typeface="Arial"/>
                <a:ea typeface="Arial"/>
                <a:cs typeface="Arial"/>
              </a:defRPr>
            </a:pPr>
            <a:endParaRPr lang="en-US"/>
          </a:p>
        </c:txPr>
        <c:crossAx val="1087789743"/>
        <c:crosses val="max"/>
        <c:crossBetween val="between"/>
      </c:valAx>
      <c:spPr>
        <a:noFill/>
        <a:ln>
          <a:noFill/>
        </a:ln>
        <a:effectLst/>
      </c:spPr>
    </c:plotArea>
    <c:legend>
      <c:legendPos val="b"/>
      <c:layout>
        <c:manualLayout>
          <c:xMode val="edge"/>
          <c:yMode val="edge"/>
          <c:x val="0.25357564304461944"/>
          <c:y val="0.72119720443504876"/>
          <c:w val="0.56148377952755901"/>
          <c:h val="5.7828024415236039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receiving pension by type of pension, 2023</a:t>
            </a:r>
          </a:p>
          <a:p>
            <a:pPr algn="l">
              <a:defRPr sz="1800" b="1"/>
            </a:pPr>
            <a:r>
              <a:rPr lang="en-US" sz="1600" b="0"/>
              <a:t>(% of people aged 50-74)</a:t>
            </a:r>
          </a:p>
        </c:rich>
      </c:tx>
      <c:layout>
        <c:manualLayout>
          <c:xMode val="edge"/>
          <c:yMode val="edge"/>
          <c:x val="5.3333333333333332E-3"/>
          <c:y val="8.3857428505351942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2389935061665748"/>
          <c:w val="0.97066666666666668"/>
          <c:h val="0.66353263283767761"/>
        </c:manualLayout>
      </c:layout>
      <c:barChart>
        <c:barDir val="col"/>
        <c:grouping val="stacked"/>
        <c:varyColors val="0"/>
        <c:ser>
          <c:idx val="0"/>
          <c:order val="0"/>
          <c:tx>
            <c:strRef>
              <c:f>'Figure 4'!$B$3</c:f>
              <c:strCache>
                <c:ptCount val="1"/>
                <c:pt idx="0">
                  <c:v>Old-age pension or old-age pension with disability pension</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4'!$A$4:$A$36</c:f>
              <c:strCache>
                <c:ptCount val="33"/>
                <c:pt idx="0">
                  <c:v>EU</c:v>
                </c:pt>
                <c:pt idx="2">
                  <c:v>Poland</c:v>
                </c:pt>
                <c:pt idx="3">
                  <c:v>Estonia</c:v>
                </c:pt>
                <c:pt idx="4">
                  <c:v>Slovakia</c:v>
                </c:pt>
                <c:pt idx="5">
                  <c:v>Czechia</c:v>
                </c:pt>
                <c:pt idx="6">
                  <c:v>Germany</c:v>
                </c:pt>
                <c:pt idx="7">
                  <c:v>Slovenia</c:v>
                </c:pt>
                <c:pt idx="8">
                  <c:v>Finland</c:v>
                </c:pt>
                <c:pt idx="9">
                  <c:v>France</c:v>
                </c:pt>
                <c:pt idx="10">
                  <c:v>Croatia</c:v>
                </c:pt>
                <c:pt idx="11">
                  <c:v>Latvia</c:v>
                </c:pt>
                <c:pt idx="12">
                  <c:v>Hungary</c:v>
                </c:pt>
                <c:pt idx="13">
                  <c:v>Romania</c:v>
                </c:pt>
                <c:pt idx="14">
                  <c:v>Lithuania</c:v>
                </c:pt>
                <c:pt idx="15">
                  <c:v>Austria</c:v>
                </c:pt>
                <c:pt idx="16">
                  <c:v>Bulgaria</c:v>
                </c:pt>
                <c:pt idx="17">
                  <c:v>Sweden</c:v>
                </c:pt>
                <c:pt idx="18">
                  <c:v>Netherlands</c:v>
                </c:pt>
                <c:pt idx="19">
                  <c:v>Belgium</c:v>
                </c:pt>
                <c:pt idx="20">
                  <c:v>Luxembourg</c:v>
                </c:pt>
                <c:pt idx="21">
                  <c:v>Ireland</c:v>
                </c:pt>
                <c:pt idx="22">
                  <c:v>Malta</c:v>
                </c:pt>
                <c:pt idx="23">
                  <c:v>Portugal</c:v>
                </c:pt>
                <c:pt idx="24">
                  <c:v>Cyprus</c:v>
                </c:pt>
                <c:pt idx="25">
                  <c:v>Denmark</c:v>
                </c:pt>
                <c:pt idx="26">
                  <c:v>Italy</c:v>
                </c:pt>
                <c:pt idx="27">
                  <c:v>Greece</c:v>
                </c:pt>
                <c:pt idx="28">
                  <c:v>Spain</c:v>
                </c:pt>
                <c:pt idx="30">
                  <c:v>Norway</c:v>
                </c:pt>
                <c:pt idx="31">
                  <c:v>Switzerland</c:v>
                </c:pt>
                <c:pt idx="32">
                  <c:v>Iceland</c:v>
                </c:pt>
              </c:strCache>
            </c:strRef>
          </c:cat>
          <c:val>
            <c:numRef>
              <c:f>'Figure 4'!$B$4:$B$36</c:f>
              <c:numCache>
                <c:formatCode>General</c:formatCode>
                <c:ptCount val="33"/>
                <c:pt idx="0" formatCode="0.0">
                  <c:v>40.5</c:v>
                </c:pt>
                <c:pt idx="2" formatCode="0.0">
                  <c:v>51.870716717513375</c:v>
                </c:pt>
                <c:pt idx="3" formatCode="0.0">
                  <c:v>43.126684636118597</c:v>
                </c:pt>
                <c:pt idx="4" formatCode="0.0">
                  <c:v>48.047136001943755</c:v>
                </c:pt>
                <c:pt idx="5" formatCode="0.0">
                  <c:v>47.590972486369978</c:v>
                </c:pt>
                <c:pt idx="6" formatCode="0.0">
                  <c:v>49.807666736318218</c:v>
                </c:pt>
                <c:pt idx="7" formatCode="0.0">
                  <c:v>46.58536585365853</c:v>
                </c:pt>
                <c:pt idx="8" formatCode="0.0">
                  <c:v>46.178325522189425</c:v>
                </c:pt>
                <c:pt idx="9" formatCode="0.0">
                  <c:v>46.043261461519833</c:v>
                </c:pt>
                <c:pt idx="10" formatCode="0.0">
                  <c:v>45.533718689788053</c:v>
                </c:pt>
                <c:pt idx="11" formatCode="0.0">
                  <c:v>41.588156123822337</c:v>
                </c:pt>
                <c:pt idx="12" formatCode="0.0">
                  <c:v>44.209119759478874</c:v>
                </c:pt>
                <c:pt idx="13" formatCode="0.0">
                  <c:v>44.053250109718626</c:v>
                </c:pt>
                <c:pt idx="14" formatCode="0.0">
                  <c:v>38.521279900590244</c:v>
                </c:pt>
                <c:pt idx="15" formatCode="0.0">
                  <c:v>42.654581659628526</c:v>
                </c:pt>
                <c:pt idx="16" formatCode="0.0">
                  <c:v>40.578086488908802</c:v>
                </c:pt>
                <c:pt idx="17" formatCode="0.0">
                  <c:v>42.104192793953153</c:v>
                </c:pt>
                <c:pt idx="18" formatCode="0.0">
                  <c:v>37.678934714259285</c:v>
                </c:pt>
                <c:pt idx="19" formatCode="0.0">
                  <c:v>39.04495966604614</c:v>
                </c:pt>
                <c:pt idx="20" formatCode="0.0">
                  <c:v>37.179487179487182</c:v>
                </c:pt>
                <c:pt idx="21" formatCode="0.0">
                  <c:v>36.104218362282872</c:v>
                </c:pt>
                <c:pt idx="22" formatCode="0.0">
                  <c:v>37.823129251700678</c:v>
                </c:pt>
                <c:pt idx="23" formatCode="0.0">
                  <c:v>34.19462801713135</c:v>
                </c:pt>
                <c:pt idx="24" formatCode="0.0">
                  <c:v>35.94897564746811</c:v>
                </c:pt>
                <c:pt idx="25" formatCode="0.0">
                  <c:v>26.265405560332471</c:v>
                </c:pt>
                <c:pt idx="26" formatCode="0.0">
                  <c:v>32.195238420083228</c:v>
                </c:pt>
                <c:pt idx="27" formatCode="0.0">
                  <c:v>31.655090924810519</c:v>
                </c:pt>
                <c:pt idx="28" formatCode="0.0">
                  <c:v>24.282515644635534</c:v>
                </c:pt>
                <c:pt idx="30" formatCode="0.0">
                  <c:v>35.58219614845045</c:v>
                </c:pt>
                <c:pt idx="31" formatCode="0.0">
                  <c:v>35.055555555555557</c:v>
                </c:pt>
                <c:pt idx="32" formatCode="0.0">
                  <c:v>7.3422957600827319</c:v>
                </c:pt>
              </c:numCache>
            </c:numRef>
          </c:val>
          <c:extLst>
            <c:ext xmlns:c16="http://schemas.microsoft.com/office/drawing/2014/chart" uri="{C3380CC4-5D6E-409C-BE32-E72D297353CC}">
              <c16:uniqueId val="{00000000-0793-4F63-9461-A933D9F71436}"/>
            </c:ext>
          </c:extLst>
        </c:ser>
        <c:ser>
          <c:idx val="1"/>
          <c:order val="1"/>
          <c:tx>
            <c:strRef>
              <c:f>'Figure 4'!$C$3</c:f>
              <c:strCache>
                <c:ptCount val="1"/>
                <c:pt idx="0">
                  <c:v>Only disability pension or other periodic disability benefits</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4'!$A$4:$A$36</c:f>
              <c:strCache>
                <c:ptCount val="33"/>
                <c:pt idx="0">
                  <c:v>EU</c:v>
                </c:pt>
                <c:pt idx="2">
                  <c:v>Poland</c:v>
                </c:pt>
                <c:pt idx="3">
                  <c:v>Estonia</c:v>
                </c:pt>
                <c:pt idx="4">
                  <c:v>Slovakia</c:v>
                </c:pt>
                <c:pt idx="5">
                  <c:v>Czechia</c:v>
                </c:pt>
                <c:pt idx="6">
                  <c:v>Germany</c:v>
                </c:pt>
                <c:pt idx="7">
                  <c:v>Slovenia</c:v>
                </c:pt>
                <c:pt idx="8">
                  <c:v>Finland</c:v>
                </c:pt>
                <c:pt idx="9">
                  <c:v>France</c:v>
                </c:pt>
                <c:pt idx="10">
                  <c:v>Croatia</c:v>
                </c:pt>
                <c:pt idx="11">
                  <c:v>Latvia</c:v>
                </c:pt>
                <c:pt idx="12">
                  <c:v>Hungary</c:v>
                </c:pt>
                <c:pt idx="13">
                  <c:v>Romania</c:v>
                </c:pt>
                <c:pt idx="14">
                  <c:v>Lithuania</c:v>
                </c:pt>
                <c:pt idx="15">
                  <c:v>Austria</c:v>
                </c:pt>
                <c:pt idx="16">
                  <c:v>Bulgaria</c:v>
                </c:pt>
                <c:pt idx="17">
                  <c:v>Sweden</c:v>
                </c:pt>
                <c:pt idx="18">
                  <c:v>Netherlands</c:v>
                </c:pt>
                <c:pt idx="19">
                  <c:v>Belgium</c:v>
                </c:pt>
                <c:pt idx="20">
                  <c:v>Luxembourg</c:v>
                </c:pt>
                <c:pt idx="21">
                  <c:v>Ireland</c:v>
                </c:pt>
                <c:pt idx="22">
                  <c:v>Malta</c:v>
                </c:pt>
                <c:pt idx="23">
                  <c:v>Portugal</c:v>
                </c:pt>
                <c:pt idx="24">
                  <c:v>Cyprus</c:v>
                </c:pt>
                <c:pt idx="25">
                  <c:v>Denmark</c:v>
                </c:pt>
                <c:pt idx="26">
                  <c:v>Italy</c:v>
                </c:pt>
                <c:pt idx="27">
                  <c:v>Greece</c:v>
                </c:pt>
                <c:pt idx="28">
                  <c:v>Spain</c:v>
                </c:pt>
                <c:pt idx="30">
                  <c:v>Norway</c:v>
                </c:pt>
                <c:pt idx="31">
                  <c:v>Switzerland</c:v>
                </c:pt>
                <c:pt idx="32">
                  <c:v>Iceland</c:v>
                </c:pt>
              </c:strCache>
            </c:strRef>
          </c:cat>
          <c:val>
            <c:numRef>
              <c:f>'Figure 4'!$C$4:$C$36</c:f>
              <c:numCache>
                <c:formatCode>General</c:formatCode>
                <c:ptCount val="33"/>
                <c:pt idx="0" formatCode="0.0">
                  <c:v>4.5999999999999996</c:v>
                </c:pt>
                <c:pt idx="2" formatCode="0.0">
                  <c:v>4.328602378741655</c:v>
                </c:pt>
                <c:pt idx="3" formatCode="0.0">
                  <c:v>11.541288899779465</c:v>
                </c:pt>
                <c:pt idx="4" formatCode="0.0">
                  <c:v>6.6452043977403878</c:v>
                </c:pt>
                <c:pt idx="5" formatCode="0.0">
                  <c:v>5.6580448839863058</c:v>
                </c:pt>
                <c:pt idx="6" formatCode="0.0">
                  <c:v>3.234048211538096</c:v>
                </c:pt>
                <c:pt idx="7" formatCode="0.0">
                  <c:v>6.4131994261119081</c:v>
                </c:pt>
                <c:pt idx="8" formatCode="0.0">
                  <c:v>6.5092865821905921</c:v>
                </c:pt>
                <c:pt idx="9" formatCode="0.0">
                  <c:v>5.303161338466329</c:v>
                </c:pt>
                <c:pt idx="10" formatCode="0.0">
                  <c:v>5.6030828516377653</c:v>
                </c:pt>
                <c:pt idx="11" formatCode="0.0">
                  <c:v>8.5800807537012123</c:v>
                </c:pt>
                <c:pt idx="12" formatCode="0.0">
                  <c:v>5.3783196926674464</c:v>
                </c:pt>
                <c:pt idx="13" formatCode="0.0">
                  <c:v>3.9319907023617948</c:v>
                </c:pt>
                <c:pt idx="14" formatCode="0.0">
                  <c:v>9.0711401056228631</c:v>
                </c:pt>
                <c:pt idx="15" formatCode="0.0">
                  <c:v>4.5353108799395745</c:v>
                </c:pt>
                <c:pt idx="16" formatCode="0.0">
                  <c:v>5.1265964597804174</c:v>
                </c:pt>
                <c:pt idx="17" formatCode="0.0">
                  <c:v>2.8403891129715619</c:v>
                </c:pt>
                <c:pt idx="18" formatCode="0.0">
                  <c:v>5.7407064915849819</c:v>
                </c:pt>
                <c:pt idx="19" formatCode="0.0">
                  <c:v>2.8008123201895412</c:v>
                </c:pt>
                <c:pt idx="20" formatCode="0.0">
                  <c:v>4.4593088071348941</c:v>
                </c:pt>
                <c:pt idx="21" formatCode="0.0">
                  <c:v>4.2548533060867024</c:v>
                </c:pt>
                <c:pt idx="22" formatCode="0.0">
                  <c:v>2.1768707482993199</c:v>
                </c:pt>
                <c:pt idx="23" formatCode="0.0">
                  <c:v>5.1025328303599284</c:v>
                </c:pt>
                <c:pt idx="24" formatCode="0.0">
                  <c:v>1.8554310011596444</c:v>
                </c:pt>
                <c:pt idx="25" formatCode="0.0">
                  <c:v>10.100315276583547</c:v>
                </c:pt>
                <c:pt idx="26" formatCode="0.0">
                  <c:v>3.1930652061629616</c:v>
                </c:pt>
                <c:pt idx="27" formatCode="0.0">
                  <c:v>2.4582841004063516</c:v>
                </c:pt>
                <c:pt idx="28" formatCode="0.0">
                  <c:v>6.3899006780936833</c:v>
                </c:pt>
                <c:pt idx="30" formatCode="0.0">
                  <c:v>14.098966968498916</c:v>
                </c:pt>
                <c:pt idx="31" formatCode="0.0">
                  <c:v>4.2333333333333334</c:v>
                </c:pt>
                <c:pt idx="32" formatCode="0.0">
                  <c:v>26.266804550155115</c:v>
                </c:pt>
              </c:numCache>
            </c:numRef>
          </c:val>
          <c:extLst>
            <c:ext xmlns:c16="http://schemas.microsoft.com/office/drawing/2014/chart" uri="{C3380CC4-5D6E-409C-BE32-E72D297353CC}">
              <c16:uniqueId val="{00000001-0793-4F63-9461-A933D9F71436}"/>
            </c:ext>
          </c:extLst>
        </c:ser>
        <c:dLbls>
          <c:showLegendKey val="0"/>
          <c:showVal val="0"/>
          <c:showCatName val="0"/>
          <c:showSerName val="0"/>
          <c:showPercent val="0"/>
          <c:showBubbleSize val="0"/>
        </c:dLbls>
        <c:gapWidth val="75"/>
        <c:overlap val="100"/>
        <c:axId val="1101145135"/>
        <c:axId val="1101144655"/>
      </c:barChart>
      <c:catAx>
        <c:axId val="1101145135"/>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101144655"/>
        <c:crosses val="autoZero"/>
        <c:auto val="1"/>
        <c:lblAlgn val="ctr"/>
        <c:lblOffset val="100"/>
        <c:tickMarkSkip val="1"/>
        <c:noMultiLvlLbl val="0"/>
      </c:catAx>
      <c:valAx>
        <c:axId val="1101144655"/>
        <c:scaling>
          <c:orientation val="minMax"/>
          <c:max val="6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101145135"/>
        <c:crosses val="autoZero"/>
        <c:crossBetween val="between"/>
      </c:valAx>
      <c:spPr>
        <a:noFill/>
        <a:ln>
          <a:noFill/>
        </a:ln>
        <a:effectLst/>
      </c:spPr>
    </c:plotArea>
    <c:legend>
      <c:legendPos val="b"/>
      <c:layout>
        <c:manualLayout>
          <c:xMode val="edge"/>
          <c:yMode val="edge"/>
          <c:x val="0.13767191601049869"/>
          <c:y val="0.81049277629330685"/>
          <c:w val="0.72465606299212593"/>
          <c:h val="9.198668983196235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receiving an old-age or disability pension or other periodic disability benefits by age group, 2023</a:t>
            </a:r>
          </a:p>
          <a:p>
            <a:pPr algn="l">
              <a:defRPr sz="1800" b="1"/>
            </a:pPr>
            <a:r>
              <a:rPr lang="en-US" sz="1600" b="0"/>
              <a:t>(% of people of the age group)</a:t>
            </a:r>
          </a:p>
        </c:rich>
      </c:tx>
      <c:layout>
        <c:manualLayout>
          <c:xMode val="edge"/>
          <c:yMode val="edge"/>
          <c:x val="5.3333333333333332E-3"/>
          <c:y val="8.618957906909825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7194821024285101"/>
          <c:w val="0.97066666666666668"/>
          <c:h val="0.63960879432316065"/>
        </c:manualLayout>
      </c:layout>
      <c:lineChart>
        <c:grouping val="standard"/>
        <c:varyColors val="0"/>
        <c:ser>
          <c:idx val="0"/>
          <c:order val="0"/>
          <c:tx>
            <c:strRef>
              <c:f>'Figure 5'!$B$3</c:f>
              <c:strCache>
                <c:ptCount val="1"/>
                <c:pt idx="0">
                  <c:v>50-54 years</c:v>
                </c:pt>
              </c:strCache>
            </c:strRef>
          </c:tx>
          <c:spPr>
            <a:ln w="28575" cap="rnd" cmpd="sng" algn="ctr">
              <a:noFill/>
              <a:prstDash val="solid"/>
              <a:round/>
              <a:headEnd type="none" w="med" len="med"/>
              <a:tailEnd type="none" w="med" len="med"/>
            </a:ln>
            <a:effectLst/>
          </c:spPr>
          <c:marker>
            <c:symbol val="square"/>
            <c:size val="8"/>
            <c:spPr>
              <a:solidFill>
                <a:srgbClr val="2644A7"/>
              </a:solidFill>
              <a:ln w="28575">
                <a:solidFill>
                  <a:srgbClr val="2644A7"/>
                </a:solidFill>
                <a:prstDash val="solid"/>
              </a:ln>
              <a:effectLst/>
            </c:spPr>
          </c:marker>
          <c:cat>
            <c:strRef>
              <c:f>'Figure 5'!$A$4:$A$36</c:f>
              <c:strCache>
                <c:ptCount val="33"/>
                <c:pt idx="0">
                  <c:v>EU</c:v>
                </c:pt>
                <c:pt idx="2">
                  <c:v>Sweden(¹)</c:v>
                </c:pt>
                <c:pt idx="3">
                  <c:v>Latvia</c:v>
                </c:pt>
                <c:pt idx="4">
                  <c:v>Estonia</c:v>
                </c:pt>
                <c:pt idx="5">
                  <c:v>Lithuania</c:v>
                </c:pt>
                <c:pt idx="6">
                  <c:v>Slovakia</c:v>
                </c:pt>
                <c:pt idx="7">
                  <c:v>Czechia</c:v>
                </c:pt>
                <c:pt idx="8">
                  <c:v>Denmark</c:v>
                </c:pt>
                <c:pt idx="9">
                  <c:v>Hungary</c:v>
                </c:pt>
                <c:pt idx="10">
                  <c:v>Finland</c:v>
                </c:pt>
                <c:pt idx="11">
                  <c:v>Netherlands</c:v>
                </c:pt>
                <c:pt idx="12">
                  <c:v>Germany</c:v>
                </c:pt>
                <c:pt idx="13">
                  <c:v>Bulgaria</c:v>
                </c:pt>
                <c:pt idx="14">
                  <c:v>Poland</c:v>
                </c:pt>
                <c:pt idx="15">
                  <c:v>Cyprus</c:v>
                </c:pt>
                <c:pt idx="16">
                  <c:v>France</c:v>
                </c:pt>
                <c:pt idx="17">
                  <c:v>Ireland</c:v>
                </c:pt>
                <c:pt idx="18">
                  <c:v>Slovenia(¹)</c:v>
                </c:pt>
                <c:pt idx="19">
                  <c:v>Portugal</c:v>
                </c:pt>
                <c:pt idx="20">
                  <c:v>Croatia(¹)</c:v>
                </c:pt>
                <c:pt idx="21">
                  <c:v>Belgium</c:v>
                </c:pt>
                <c:pt idx="22">
                  <c:v>Romania</c:v>
                </c:pt>
                <c:pt idx="23">
                  <c:v>Austria</c:v>
                </c:pt>
                <c:pt idx="24">
                  <c:v>Italy</c:v>
                </c:pt>
                <c:pt idx="25">
                  <c:v>Luxembourg</c:v>
                </c:pt>
                <c:pt idx="26">
                  <c:v>Greece</c:v>
                </c:pt>
                <c:pt idx="27">
                  <c:v>Malta(¹)(²)</c:v>
                </c:pt>
                <c:pt idx="28">
                  <c:v>Spain</c:v>
                </c:pt>
                <c:pt idx="30">
                  <c:v>Norway</c:v>
                </c:pt>
                <c:pt idx="31">
                  <c:v>Switzerland</c:v>
                </c:pt>
                <c:pt idx="32">
                  <c:v>Iceland</c:v>
                </c:pt>
              </c:strCache>
            </c:strRef>
          </c:cat>
          <c:val>
            <c:numRef>
              <c:f>'Figure 5'!$B$4:$B$36</c:f>
              <c:numCache>
                <c:formatCode>#,##0.0_i</c:formatCode>
                <c:ptCount val="33"/>
                <c:pt idx="0">
                  <c:v>6.9</c:v>
                </c:pt>
                <c:pt idx="2">
                  <c:v>3.4</c:v>
                </c:pt>
                <c:pt idx="3">
                  <c:v>13</c:v>
                </c:pt>
                <c:pt idx="4">
                  <c:v>14.4</c:v>
                </c:pt>
                <c:pt idx="5">
                  <c:v>11.2</c:v>
                </c:pt>
                <c:pt idx="6">
                  <c:v>10.5</c:v>
                </c:pt>
                <c:pt idx="7">
                  <c:v>7.5</c:v>
                </c:pt>
                <c:pt idx="8">
                  <c:v>7.1</c:v>
                </c:pt>
                <c:pt idx="9">
                  <c:v>6.4</c:v>
                </c:pt>
                <c:pt idx="10">
                  <c:v>5.9</c:v>
                </c:pt>
                <c:pt idx="11">
                  <c:v>13.9</c:v>
                </c:pt>
                <c:pt idx="12">
                  <c:v>9.5</c:v>
                </c:pt>
                <c:pt idx="13">
                  <c:v>5.8</c:v>
                </c:pt>
                <c:pt idx="14">
                  <c:v>8.3000000000000007</c:v>
                </c:pt>
                <c:pt idx="15">
                  <c:v>3</c:v>
                </c:pt>
                <c:pt idx="16">
                  <c:v>9.3000000000000007</c:v>
                </c:pt>
                <c:pt idx="17">
                  <c:v>5.0999999999999996</c:v>
                </c:pt>
                <c:pt idx="18">
                  <c:v>6.7</c:v>
                </c:pt>
                <c:pt idx="19">
                  <c:v>4.5</c:v>
                </c:pt>
                <c:pt idx="20">
                  <c:v>10.7</c:v>
                </c:pt>
                <c:pt idx="21">
                  <c:v>3.6</c:v>
                </c:pt>
                <c:pt idx="22">
                  <c:v>5.6</c:v>
                </c:pt>
                <c:pt idx="23">
                  <c:v>4.8</c:v>
                </c:pt>
                <c:pt idx="24">
                  <c:v>3.3</c:v>
                </c:pt>
                <c:pt idx="25">
                  <c:v>5.2</c:v>
                </c:pt>
                <c:pt idx="26">
                  <c:v>4.5</c:v>
                </c:pt>
                <c:pt idx="27">
                  <c:v>6.2</c:v>
                </c:pt>
                <c:pt idx="28">
                  <c:v>5.7</c:v>
                </c:pt>
                <c:pt idx="30">
                  <c:v>18.100000000000001</c:v>
                </c:pt>
                <c:pt idx="31">
                  <c:v>6.9</c:v>
                </c:pt>
                <c:pt idx="32">
                  <c:v>12.6</c:v>
                </c:pt>
              </c:numCache>
            </c:numRef>
          </c:val>
          <c:smooth val="0"/>
          <c:extLst>
            <c:ext xmlns:c16="http://schemas.microsoft.com/office/drawing/2014/chart" uri="{C3380CC4-5D6E-409C-BE32-E72D297353CC}">
              <c16:uniqueId val="{00000000-343D-4CAA-A06D-86FC2F855094}"/>
            </c:ext>
          </c:extLst>
        </c:ser>
        <c:ser>
          <c:idx val="1"/>
          <c:order val="1"/>
          <c:tx>
            <c:strRef>
              <c:f>'Figure 5'!$C$3</c:f>
              <c:strCache>
                <c:ptCount val="1"/>
                <c:pt idx="0">
                  <c:v>55-59 years</c:v>
                </c:pt>
              </c:strCache>
            </c:strRef>
          </c:tx>
          <c:spPr>
            <a:ln w="28575" cap="rnd" cmpd="sng" algn="ctr">
              <a:noFill/>
              <a:prstDash val="solid"/>
              <a:round/>
              <a:headEnd type="none" w="med" len="med"/>
              <a:tailEnd type="none" w="med" len="med"/>
            </a:ln>
            <a:effectLst/>
          </c:spPr>
          <c:marker>
            <c:symbol val="diamond"/>
            <c:size val="8"/>
            <c:spPr>
              <a:solidFill>
                <a:srgbClr val="B09120"/>
              </a:solidFill>
              <a:ln w="28575">
                <a:solidFill>
                  <a:srgbClr val="B09120"/>
                </a:solidFill>
                <a:prstDash val="solid"/>
              </a:ln>
              <a:effectLst/>
            </c:spPr>
          </c:marker>
          <c:cat>
            <c:strRef>
              <c:f>'Figure 5'!$A$4:$A$36</c:f>
              <c:strCache>
                <c:ptCount val="33"/>
                <c:pt idx="0">
                  <c:v>EU</c:v>
                </c:pt>
                <c:pt idx="2">
                  <c:v>Sweden(¹)</c:v>
                </c:pt>
                <c:pt idx="3">
                  <c:v>Latvia</c:v>
                </c:pt>
                <c:pt idx="4">
                  <c:v>Estonia</c:v>
                </c:pt>
                <c:pt idx="5">
                  <c:v>Lithuania</c:v>
                </c:pt>
                <c:pt idx="6">
                  <c:v>Slovakia</c:v>
                </c:pt>
                <c:pt idx="7">
                  <c:v>Czechia</c:v>
                </c:pt>
                <c:pt idx="8">
                  <c:v>Denmark</c:v>
                </c:pt>
                <c:pt idx="9">
                  <c:v>Hungary</c:v>
                </c:pt>
                <c:pt idx="10">
                  <c:v>Finland</c:v>
                </c:pt>
                <c:pt idx="11">
                  <c:v>Netherlands</c:v>
                </c:pt>
                <c:pt idx="12">
                  <c:v>Germany</c:v>
                </c:pt>
                <c:pt idx="13">
                  <c:v>Bulgaria</c:v>
                </c:pt>
                <c:pt idx="14">
                  <c:v>Poland</c:v>
                </c:pt>
                <c:pt idx="15">
                  <c:v>Cyprus</c:v>
                </c:pt>
                <c:pt idx="16">
                  <c:v>France</c:v>
                </c:pt>
                <c:pt idx="17">
                  <c:v>Ireland</c:v>
                </c:pt>
                <c:pt idx="18">
                  <c:v>Slovenia(¹)</c:v>
                </c:pt>
                <c:pt idx="19">
                  <c:v>Portugal</c:v>
                </c:pt>
                <c:pt idx="20">
                  <c:v>Croatia(¹)</c:v>
                </c:pt>
                <c:pt idx="21">
                  <c:v>Belgium</c:v>
                </c:pt>
                <c:pt idx="22">
                  <c:v>Romania</c:v>
                </c:pt>
                <c:pt idx="23">
                  <c:v>Austria</c:v>
                </c:pt>
                <c:pt idx="24">
                  <c:v>Italy</c:v>
                </c:pt>
                <c:pt idx="25">
                  <c:v>Luxembourg</c:v>
                </c:pt>
                <c:pt idx="26">
                  <c:v>Greece</c:v>
                </c:pt>
                <c:pt idx="27">
                  <c:v>Malta(¹)(²)</c:v>
                </c:pt>
                <c:pt idx="28">
                  <c:v>Spain</c:v>
                </c:pt>
                <c:pt idx="30">
                  <c:v>Norway</c:v>
                </c:pt>
                <c:pt idx="31">
                  <c:v>Switzerland</c:v>
                </c:pt>
                <c:pt idx="32">
                  <c:v>Iceland</c:v>
                </c:pt>
              </c:strCache>
            </c:strRef>
          </c:cat>
          <c:val>
            <c:numRef>
              <c:f>'Figure 5'!$C$4:$C$36</c:f>
              <c:numCache>
                <c:formatCode>#,##0.0_i</c:formatCode>
                <c:ptCount val="33"/>
                <c:pt idx="0">
                  <c:v>11.3</c:v>
                </c:pt>
                <c:pt idx="2">
                  <c:v>7.5</c:v>
                </c:pt>
                <c:pt idx="3">
                  <c:v>19.2</c:v>
                </c:pt>
                <c:pt idx="4">
                  <c:v>21.2</c:v>
                </c:pt>
                <c:pt idx="5">
                  <c:v>15</c:v>
                </c:pt>
                <c:pt idx="6">
                  <c:v>14.2</c:v>
                </c:pt>
                <c:pt idx="7">
                  <c:v>12.1</c:v>
                </c:pt>
                <c:pt idx="8">
                  <c:v>10.4</c:v>
                </c:pt>
                <c:pt idx="9">
                  <c:v>12.3</c:v>
                </c:pt>
                <c:pt idx="10">
                  <c:v>12.6</c:v>
                </c:pt>
                <c:pt idx="11">
                  <c:v>16</c:v>
                </c:pt>
                <c:pt idx="12">
                  <c:v>11.9</c:v>
                </c:pt>
                <c:pt idx="13">
                  <c:v>10</c:v>
                </c:pt>
                <c:pt idx="14">
                  <c:v>13.4</c:v>
                </c:pt>
                <c:pt idx="15">
                  <c:v>4.0999999999999996</c:v>
                </c:pt>
                <c:pt idx="16">
                  <c:v>14.2</c:v>
                </c:pt>
                <c:pt idx="17">
                  <c:v>12.5</c:v>
                </c:pt>
                <c:pt idx="18">
                  <c:v>20.2</c:v>
                </c:pt>
                <c:pt idx="19">
                  <c:v>8.3000000000000007</c:v>
                </c:pt>
                <c:pt idx="20">
                  <c:v>16</c:v>
                </c:pt>
                <c:pt idx="21">
                  <c:v>7.5</c:v>
                </c:pt>
                <c:pt idx="22">
                  <c:v>14</c:v>
                </c:pt>
                <c:pt idx="23">
                  <c:v>8.5</c:v>
                </c:pt>
                <c:pt idx="24">
                  <c:v>7.7</c:v>
                </c:pt>
                <c:pt idx="25">
                  <c:v>14.4</c:v>
                </c:pt>
                <c:pt idx="26">
                  <c:v>13.9</c:v>
                </c:pt>
                <c:pt idx="27">
                  <c:v>6.4</c:v>
                </c:pt>
                <c:pt idx="28">
                  <c:v>8.8000000000000007</c:v>
                </c:pt>
                <c:pt idx="30">
                  <c:v>24.2</c:v>
                </c:pt>
                <c:pt idx="31">
                  <c:v>8.6999999999999993</c:v>
                </c:pt>
                <c:pt idx="32">
                  <c:v>16.100000000000001</c:v>
                </c:pt>
              </c:numCache>
            </c:numRef>
          </c:val>
          <c:smooth val="0"/>
          <c:extLst>
            <c:ext xmlns:c16="http://schemas.microsoft.com/office/drawing/2014/chart" uri="{C3380CC4-5D6E-409C-BE32-E72D297353CC}">
              <c16:uniqueId val="{00000001-343D-4CAA-A06D-86FC2F855094}"/>
            </c:ext>
          </c:extLst>
        </c:ser>
        <c:ser>
          <c:idx val="2"/>
          <c:order val="2"/>
          <c:tx>
            <c:strRef>
              <c:f>'Figure 5'!$D$3</c:f>
              <c:strCache>
                <c:ptCount val="1"/>
                <c:pt idx="0">
                  <c:v>60-64 years</c:v>
                </c:pt>
              </c:strCache>
            </c:strRef>
          </c:tx>
          <c:spPr>
            <a:ln w="28575" cap="rnd" cmpd="sng" algn="ctr">
              <a:noFill/>
              <a:prstDash val="solid"/>
              <a:round/>
              <a:headEnd type="none" w="med" len="med"/>
              <a:tailEnd type="none" w="med" len="med"/>
            </a:ln>
            <a:effectLst/>
          </c:spPr>
          <c:marker>
            <c:symbol val="triangle"/>
            <c:size val="8"/>
            <c:spPr>
              <a:solidFill>
                <a:srgbClr val="E04040"/>
              </a:solidFill>
              <a:ln w="28575">
                <a:solidFill>
                  <a:srgbClr val="E04040"/>
                </a:solidFill>
                <a:prstDash val="solid"/>
              </a:ln>
              <a:effectLst/>
            </c:spPr>
          </c:marker>
          <c:cat>
            <c:strRef>
              <c:f>'Figure 5'!$A$4:$A$36</c:f>
              <c:strCache>
                <c:ptCount val="33"/>
                <c:pt idx="0">
                  <c:v>EU</c:v>
                </c:pt>
                <c:pt idx="2">
                  <c:v>Sweden(¹)</c:v>
                </c:pt>
                <c:pt idx="3">
                  <c:v>Latvia</c:v>
                </c:pt>
                <c:pt idx="4">
                  <c:v>Estonia</c:v>
                </c:pt>
                <c:pt idx="5">
                  <c:v>Lithuania</c:v>
                </c:pt>
                <c:pt idx="6">
                  <c:v>Slovakia</c:v>
                </c:pt>
                <c:pt idx="7">
                  <c:v>Czechia</c:v>
                </c:pt>
                <c:pt idx="8">
                  <c:v>Denmark</c:v>
                </c:pt>
                <c:pt idx="9">
                  <c:v>Hungary</c:v>
                </c:pt>
                <c:pt idx="10">
                  <c:v>Finland</c:v>
                </c:pt>
                <c:pt idx="11">
                  <c:v>Netherlands</c:v>
                </c:pt>
                <c:pt idx="12">
                  <c:v>Germany</c:v>
                </c:pt>
                <c:pt idx="13">
                  <c:v>Bulgaria</c:v>
                </c:pt>
                <c:pt idx="14">
                  <c:v>Poland</c:v>
                </c:pt>
                <c:pt idx="15">
                  <c:v>Cyprus</c:v>
                </c:pt>
                <c:pt idx="16">
                  <c:v>France</c:v>
                </c:pt>
                <c:pt idx="17">
                  <c:v>Ireland</c:v>
                </c:pt>
                <c:pt idx="18">
                  <c:v>Slovenia(¹)</c:v>
                </c:pt>
                <c:pt idx="19">
                  <c:v>Portugal</c:v>
                </c:pt>
                <c:pt idx="20">
                  <c:v>Croatia(¹)</c:v>
                </c:pt>
                <c:pt idx="21">
                  <c:v>Belgium</c:v>
                </c:pt>
                <c:pt idx="22">
                  <c:v>Romania</c:v>
                </c:pt>
                <c:pt idx="23">
                  <c:v>Austria</c:v>
                </c:pt>
                <c:pt idx="24">
                  <c:v>Italy</c:v>
                </c:pt>
                <c:pt idx="25">
                  <c:v>Luxembourg</c:v>
                </c:pt>
                <c:pt idx="26">
                  <c:v>Greece</c:v>
                </c:pt>
                <c:pt idx="27">
                  <c:v>Malta(¹)(²)</c:v>
                </c:pt>
                <c:pt idx="28">
                  <c:v>Spain</c:v>
                </c:pt>
                <c:pt idx="30">
                  <c:v>Norway</c:v>
                </c:pt>
                <c:pt idx="31">
                  <c:v>Switzerland</c:v>
                </c:pt>
                <c:pt idx="32">
                  <c:v>Iceland</c:v>
                </c:pt>
              </c:strCache>
            </c:strRef>
          </c:cat>
          <c:val>
            <c:numRef>
              <c:f>'Figure 5'!$D$4:$D$36</c:f>
              <c:numCache>
                <c:formatCode>#,##0.0_i</c:formatCode>
                <c:ptCount val="33"/>
                <c:pt idx="0">
                  <c:v>40.6</c:v>
                </c:pt>
                <c:pt idx="2">
                  <c:v>38.200000000000003</c:v>
                </c:pt>
                <c:pt idx="3">
                  <c:v>35.700000000000003</c:v>
                </c:pt>
                <c:pt idx="4">
                  <c:v>52.2</c:v>
                </c:pt>
                <c:pt idx="5">
                  <c:v>34.200000000000003</c:v>
                </c:pt>
                <c:pt idx="6">
                  <c:v>62.1</c:v>
                </c:pt>
                <c:pt idx="7">
                  <c:v>52.7</c:v>
                </c:pt>
                <c:pt idx="8">
                  <c:v>20.5</c:v>
                </c:pt>
                <c:pt idx="9">
                  <c:v>41.2</c:v>
                </c:pt>
                <c:pt idx="10">
                  <c:v>46.4</c:v>
                </c:pt>
                <c:pt idx="11">
                  <c:v>24.8</c:v>
                </c:pt>
                <c:pt idx="12">
                  <c:v>34.5</c:v>
                </c:pt>
                <c:pt idx="13">
                  <c:v>34.5</c:v>
                </c:pt>
                <c:pt idx="14">
                  <c:v>61.5</c:v>
                </c:pt>
                <c:pt idx="15">
                  <c:v>22.8</c:v>
                </c:pt>
                <c:pt idx="16">
                  <c:v>55.4</c:v>
                </c:pt>
                <c:pt idx="17">
                  <c:v>32.5</c:v>
                </c:pt>
                <c:pt idx="18">
                  <c:v>64.3</c:v>
                </c:pt>
                <c:pt idx="19">
                  <c:v>25.7</c:v>
                </c:pt>
                <c:pt idx="20">
                  <c:v>46.9</c:v>
                </c:pt>
                <c:pt idx="21">
                  <c:v>34.299999999999997</c:v>
                </c:pt>
                <c:pt idx="22">
                  <c:v>54.5</c:v>
                </c:pt>
                <c:pt idx="23">
                  <c:v>67.3</c:v>
                </c:pt>
                <c:pt idx="24">
                  <c:v>32.200000000000003</c:v>
                </c:pt>
                <c:pt idx="25">
                  <c:v>58.6</c:v>
                </c:pt>
                <c:pt idx="26">
                  <c:v>33.200000000000003</c:v>
                </c:pt>
                <c:pt idx="27">
                  <c:v>38</c:v>
                </c:pt>
                <c:pt idx="28">
                  <c:v>23.8</c:v>
                </c:pt>
                <c:pt idx="30">
                  <c:v>41.2</c:v>
                </c:pt>
                <c:pt idx="31">
                  <c:v>28.1</c:v>
                </c:pt>
                <c:pt idx="32">
                  <c:v>21.6</c:v>
                </c:pt>
              </c:numCache>
            </c:numRef>
          </c:val>
          <c:smooth val="0"/>
          <c:extLst>
            <c:ext xmlns:c16="http://schemas.microsoft.com/office/drawing/2014/chart" uri="{C3380CC4-5D6E-409C-BE32-E72D297353CC}">
              <c16:uniqueId val="{00000002-343D-4CAA-A06D-86FC2F855094}"/>
            </c:ext>
          </c:extLst>
        </c:ser>
        <c:ser>
          <c:idx val="3"/>
          <c:order val="3"/>
          <c:tx>
            <c:strRef>
              <c:f>'Figure 5'!$E$3</c:f>
              <c:strCache>
                <c:ptCount val="1"/>
                <c:pt idx="0">
                  <c:v>65-69 years</c:v>
                </c:pt>
              </c:strCache>
            </c:strRef>
          </c:tx>
          <c:spPr>
            <a:ln w="28575" cap="rnd" cmpd="sng" algn="ctr">
              <a:noFill/>
              <a:prstDash val="solid"/>
              <a:round/>
              <a:headEnd type="none" w="med" len="med"/>
              <a:tailEnd type="none" w="med" len="med"/>
            </a:ln>
            <a:effectLst/>
          </c:spPr>
          <c:marker>
            <c:symbol val="square"/>
            <c:size val="8"/>
            <c:spPr>
              <a:noFill/>
              <a:ln w="28575">
                <a:solidFill>
                  <a:srgbClr val="208486"/>
                </a:solidFill>
                <a:prstDash val="solid"/>
              </a:ln>
              <a:effectLst/>
            </c:spPr>
          </c:marker>
          <c:cat>
            <c:strRef>
              <c:f>'Figure 5'!$A$4:$A$36</c:f>
              <c:strCache>
                <c:ptCount val="33"/>
                <c:pt idx="0">
                  <c:v>EU</c:v>
                </c:pt>
                <c:pt idx="2">
                  <c:v>Sweden(¹)</c:v>
                </c:pt>
                <c:pt idx="3">
                  <c:v>Latvia</c:v>
                </c:pt>
                <c:pt idx="4">
                  <c:v>Estonia</c:v>
                </c:pt>
                <c:pt idx="5">
                  <c:v>Lithuania</c:v>
                </c:pt>
                <c:pt idx="6">
                  <c:v>Slovakia</c:v>
                </c:pt>
                <c:pt idx="7">
                  <c:v>Czechia</c:v>
                </c:pt>
                <c:pt idx="8">
                  <c:v>Denmark</c:v>
                </c:pt>
                <c:pt idx="9">
                  <c:v>Hungary</c:v>
                </c:pt>
                <c:pt idx="10">
                  <c:v>Finland</c:v>
                </c:pt>
                <c:pt idx="11">
                  <c:v>Netherlands</c:v>
                </c:pt>
                <c:pt idx="12">
                  <c:v>Germany</c:v>
                </c:pt>
                <c:pt idx="13">
                  <c:v>Bulgaria</c:v>
                </c:pt>
                <c:pt idx="14">
                  <c:v>Poland</c:v>
                </c:pt>
                <c:pt idx="15">
                  <c:v>Cyprus</c:v>
                </c:pt>
                <c:pt idx="16">
                  <c:v>France</c:v>
                </c:pt>
                <c:pt idx="17">
                  <c:v>Ireland</c:v>
                </c:pt>
                <c:pt idx="18">
                  <c:v>Slovenia(¹)</c:v>
                </c:pt>
                <c:pt idx="19">
                  <c:v>Portugal</c:v>
                </c:pt>
                <c:pt idx="20">
                  <c:v>Croatia(¹)</c:v>
                </c:pt>
                <c:pt idx="21">
                  <c:v>Belgium</c:v>
                </c:pt>
                <c:pt idx="22">
                  <c:v>Romania</c:v>
                </c:pt>
                <c:pt idx="23">
                  <c:v>Austria</c:v>
                </c:pt>
                <c:pt idx="24">
                  <c:v>Italy</c:v>
                </c:pt>
                <c:pt idx="25">
                  <c:v>Luxembourg</c:v>
                </c:pt>
                <c:pt idx="26">
                  <c:v>Greece</c:v>
                </c:pt>
                <c:pt idx="27">
                  <c:v>Malta(¹)(²)</c:v>
                </c:pt>
                <c:pt idx="28">
                  <c:v>Spain</c:v>
                </c:pt>
                <c:pt idx="30">
                  <c:v>Norway</c:v>
                </c:pt>
                <c:pt idx="31">
                  <c:v>Switzerland</c:v>
                </c:pt>
                <c:pt idx="32">
                  <c:v>Iceland</c:v>
                </c:pt>
              </c:strCache>
            </c:strRef>
          </c:cat>
          <c:val>
            <c:numRef>
              <c:f>'Figure 5'!$E$4:$E$36</c:f>
              <c:numCache>
                <c:formatCode>#,##0.0_i</c:formatCode>
                <c:ptCount val="33"/>
                <c:pt idx="0">
                  <c:v>85.8</c:v>
                </c:pt>
                <c:pt idx="2">
                  <c:v>99.3</c:v>
                </c:pt>
                <c:pt idx="3">
                  <c:v>99.7</c:v>
                </c:pt>
                <c:pt idx="4">
                  <c:v>99.3</c:v>
                </c:pt>
                <c:pt idx="5">
                  <c:v>98.6</c:v>
                </c:pt>
                <c:pt idx="6">
                  <c:v>99.5</c:v>
                </c:pt>
                <c:pt idx="7">
                  <c:v>98</c:v>
                </c:pt>
                <c:pt idx="8">
                  <c:v>64.900000000000006</c:v>
                </c:pt>
                <c:pt idx="9">
                  <c:v>98.7</c:v>
                </c:pt>
                <c:pt idx="10">
                  <c:v>98.4</c:v>
                </c:pt>
                <c:pt idx="11">
                  <c:v>81</c:v>
                </c:pt>
                <c:pt idx="12">
                  <c:v>93.9</c:v>
                </c:pt>
                <c:pt idx="13">
                  <c:v>88.5</c:v>
                </c:pt>
                <c:pt idx="14">
                  <c:v>95.4</c:v>
                </c:pt>
                <c:pt idx="15">
                  <c:v>95.1</c:v>
                </c:pt>
                <c:pt idx="16">
                  <c:v>90.2</c:v>
                </c:pt>
                <c:pt idx="17">
                  <c:v>86.7</c:v>
                </c:pt>
                <c:pt idx="18">
                  <c:v>93.3</c:v>
                </c:pt>
                <c:pt idx="19">
                  <c:v>77.599999999999994</c:v>
                </c:pt>
                <c:pt idx="20">
                  <c:v>90.7</c:v>
                </c:pt>
                <c:pt idx="21">
                  <c:v>93</c:v>
                </c:pt>
                <c:pt idx="22">
                  <c:v>88.1</c:v>
                </c:pt>
                <c:pt idx="23">
                  <c:v>94.5</c:v>
                </c:pt>
                <c:pt idx="24">
                  <c:v>70.8</c:v>
                </c:pt>
                <c:pt idx="25">
                  <c:v>85.3</c:v>
                </c:pt>
                <c:pt idx="26">
                  <c:v>59.4</c:v>
                </c:pt>
                <c:pt idx="27">
                  <c:v>80.8</c:v>
                </c:pt>
                <c:pt idx="28">
                  <c:v>69.2</c:v>
                </c:pt>
                <c:pt idx="30">
                  <c:v>90</c:v>
                </c:pt>
                <c:pt idx="31">
                  <c:v>92.8</c:v>
                </c:pt>
                <c:pt idx="32">
                  <c:v>56.6</c:v>
                </c:pt>
              </c:numCache>
            </c:numRef>
          </c:val>
          <c:smooth val="0"/>
          <c:extLst>
            <c:ext xmlns:c16="http://schemas.microsoft.com/office/drawing/2014/chart" uri="{C3380CC4-5D6E-409C-BE32-E72D297353CC}">
              <c16:uniqueId val="{00000003-343D-4CAA-A06D-86FC2F855094}"/>
            </c:ext>
          </c:extLst>
        </c:ser>
        <c:ser>
          <c:idx val="4"/>
          <c:order val="4"/>
          <c:tx>
            <c:strRef>
              <c:f>'Figure 5'!$F$3</c:f>
              <c:strCache>
                <c:ptCount val="1"/>
                <c:pt idx="0">
                  <c:v>70-74  years</c:v>
                </c:pt>
              </c:strCache>
            </c:strRef>
          </c:tx>
          <c:spPr>
            <a:ln w="28575" cap="rnd" cmpd="sng" algn="ctr">
              <a:noFill/>
              <a:prstDash val="solid"/>
              <a:round/>
              <a:headEnd type="none" w="med" len="med"/>
              <a:tailEnd type="none" w="med" len="med"/>
            </a:ln>
            <a:effectLst/>
          </c:spPr>
          <c:marker>
            <c:symbol val="x"/>
            <c:size val="8"/>
            <c:spPr>
              <a:noFill/>
              <a:ln w="28575">
                <a:solidFill>
                  <a:srgbClr val="388AE2"/>
                </a:solidFill>
                <a:prstDash val="solid"/>
              </a:ln>
              <a:effectLst/>
              <a:extLst>
                <a:ext uri="{909E8E84-426E-40DD-AFC4-6F175D3DCCD1}">
                  <a14:hiddenFill xmlns:a14="http://schemas.microsoft.com/office/drawing/2010/main">
                    <a:solidFill>
                      <a:srgbClr val="388AE2"/>
                    </a:solidFill>
                  </a14:hiddenFill>
                </a:ext>
              </a:extLst>
            </c:spPr>
          </c:marker>
          <c:cat>
            <c:strRef>
              <c:f>'Figure 5'!$A$4:$A$36</c:f>
              <c:strCache>
                <c:ptCount val="33"/>
                <c:pt idx="0">
                  <c:v>EU</c:v>
                </c:pt>
                <c:pt idx="2">
                  <c:v>Sweden(¹)</c:v>
                </c:pt>
                <c:pt idx="3">
                  <c:v>Latvia</c:v>
                </c:pt>
                <c:pt idx="4">
                  <c:v>Estonia</c:v>
                </c:pt>
                <c:pt idx="5">
                  <c:v>Lithuania</c:v>
                </c:pt>
                <c:pt idx="6">
                  <c:v>Slovakia</c:v>
                </c:pt>
                <c:pt idx="7">
                  <c:v>Czechia</c:v>
                </c:pt>
                <c:pt idx="8">
                  <c:v>Denmark</c:v>
                </c:pt>
                <c:pt idx="9">
                  <c:v>Hungary</c:v>
                </c:pt>
                <c:pt idx="10">
                  <c:v>Finland</c:v>
                </c:pt>
                <c:pt idx="11">
                  <c:v>Netherlands</c:v>
                </c:pt>
                <c:pt idx="12">
                  <c:v>Germany</c:v>
                </c:pt>
                <c:pt idx="13">
                  <c:v>Bulgaria</c:v>
                </c:pt>
                <c:pt idx="14">
                  <c:v>Poland</c:v>
                </c:pt>
                <c:pt idx="15">
                  <c:v>Cyprus</c:v>
                </c:pt>
                <c:pt idx="16">
                  <c:v>France</c:v>
                </c:pt>
                <c:pt idx="17">
                  <c:v>Ireland</c:v>
                </c:pt>
                <c:pt idx="18">
                  <c:v>Slovenia(¹)</c:v>
                </c:pt>
                <c:pt idx="19">
                  <c:v>Portugal</c:v>
                </c:pt>
                <c:pt idx="20">
                  <c:v>Croatia(¹)</c:v>
                </c:pt>
                <c:pt idx="21">
                  <c:v>Belgium</c:v>
                </c:pt>
                <c:pt idx="22">
                  <c:v>Romania</c:v>
                </c:pt>
                <c:pt idx="23">
                  <c:v>Austria</c:v>
                </c:pt>
                <c:pt idx="24">
                  <c:v>Italy</c:v>
                </c:pt>
                <c:pt idx="25">
                  <c:v>Luxembourg</c:v>
                </c:pt>
                <c:pt idx="26">
                  <c:v>Greece</c:v>
                </c:pt>
                <c:pt idx="27">
                  <c:v>Malta(¹)(²)</c:v>
                </c:pt>
                <c:pt idx="28">
                  <c:v>Spain</c:v>
                </c:pt>
                <c:pt idx="30">
                  <c:v>Norway</c:v>
                </c:pt>
                <c:pt idx="31">
                  <c:v>Switzerland</c:v>
                </c:pt>
                <c:pt idx="32">
                  <c:v>Iceland</c:v>
                </c:pt>
              </c:strCache>
            </c:strRef>
          </c:cat>
          <c:val>
            <c:numRef>
              <c:f>'Figure 5'!$F$4:$F$36</c:f>
              <c:numCache>
                <c:formatCode>#,##0.0_i</c:formatCode>
                <c:ptCount val="33"/>
                <c:pt idx="0">
                  <c:v>93.5</c:v>
                </c:pt>
                <c:pt idx="2">
                  <c:v>100</c:v>
                </c:pt>
                <c:pt idx="3">
                  <c:v>100</c:v>
                </c:pt>
                <c:pt idx="4">
                  <c:v>100</c:v>
                </c:pt>
                <c:pt idx="5">
                  <c:v>100</c:v>
                </c:pt>
                <c:pt idx="6">
                  <c:v>99.9</c:v>
                </c:pt>
                <c:pt idx="7">
                  <c:v>99.8</c:v>
                </c:pt>
                <c:pt idx="8">
                  <c:v>99.5</c:v>
                </c:pt>
                <c:pt idx="9">
                  <c:v>99.5</c:v>
                </c:pt>
                <c:pt idx="10">
                  <c:v>99.3</c:v>
                </c:pt>
                <c:pt idx="11">
                  <c:v>99.2</c:v>
                </c:pt>
                <c:pt idx="12">
                  <c:v>99</c:v>
                </c:pt>
                <c:pt idx="13">
                  <c:v>99</c:v>
                </c:pt>
                <c:pt idx="14">
                  <c:v>98.3</c:v>
                </c:pt>
                <c:pt idx="15">
                  <c:v>97.7</c:v>
                </c:pt>
                <c:pt idx="16">
                  <c:v>97</c:v>
                </c:pt>
                <c:pt idx="17">
                  <c:v>96</c:v>
                </c:pt>
                <c:pt idx="18">
                  <c:v>95.3</c:v>
                </c:pt>
                <c:pt idx="19">
                  <c:v>95</c:v>
                </c:pt>
                <c:pt idx="20">
                  <c:v>94.7</c:v>
                </c:pt>
                <c:pt idx="21">
                  <c:v>93.8</c:v>
                </c:pt>
                <c:pt idx="22">
                  <c:v>93.4</c:v>
                </c:pt>
                <c:pt idx="23">
                  <c:v>93.2</c:v>
                </c:pt>
                <c:pt idx="24">
                  <c:v>87.4</c:v>
                </c:pt>
                <c:pt idx="25">
                  <c:v>84.1</c:v>
                </c:pt>
                <c:pt idx="26">
                  <c:v>78.2</c:v>
                </c:pt>
                <c:pt idx="27">
                  <c:v>75.2</c:v>
                </c:pt>
                <c:pt idx="28">
                  <c:v>73.7</c:v>
                </c:pt>
                <c:pt idx="30">
                  <c:v>100</c:v>
                </c:pt>
                <c:pt idx="31">
                  <c:v>95</c:v>
                </c:pt>
                <c:pt idx="32">
                  <c:v>88</c:v>
                </c:pt>
              </c:numCache>
            </c:numRef>
          </c:val>
          <c:smooth val="0"/>
          <c:extLst>
            <c:ext xmlns:c16="http://schemas.microsoft.com/office/drawing/2014/chart" uri="{C3380CC4-5D6E-409C-BE32-E72D297353CC}">
              <c16:uniqueId val="{00000004-343D-4CAA-A06D-86FC2F85509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266859343"/>
        <c:axId val="1266867983"/>
      </c:lineChart>
      <c:catAx>
        <c:axId val="1266859343"/>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1266867983"/>
        <c:crosses val="autoZero"/>
        <c:auto val="1"/>
        <c:lblAlgn val="ctr"/>
        <c:lblOffset val="100"/>
        <c:tickMarkSkip val="1"/>
        <c:noMultiLvlLbl val="0"/>
      </c:catAx>
      <c:valAx>
        <c:axId val="1266867983"/>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1266859343"/>
        <c:crosses val="autoZero"/>
        <c:crossBetween val="between"/>
      </c:valAx>
      <c:spPr>
        <a:noFill/>
        <a:ln>
          <a:noFill/>
        </a:ln>
        <a:effectLst/>
      </c:spPr>
    </c:plotArea>
    <c:legend>
      <c:legendPos val="b"/>
      <c:layout>
        <c:manualLayout>
          <c:xMode val="edge"/>
          <c:yMode val="edge"/>
          <c:x val="0.13973039370078738"/>
          <c:y val="0.83525913881001379"/>
          <c:w val="0.62634434222776258"/>
          <c:h val="4.1534554555967579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receiving an old-age pension by type of pension, EU, 2023</a:t>
            </a:r>
          </a:p>
          <a:p>
            <a:pPr algn="l">
              <a:defRPr sz="1800" b="1"/>
            </a:pPr>
            <a:r>
              <a:rPr lang="en-US" sz="1600" b="0"/>
              <a:t>(% of pension receivers)</a:t>
            </a:r>
          </a:p>
        </c:rich>
      </c:tx>
      <c:layout>
        <c:manualLayout>
          <c:xMode val="edge"/>
          <c:yMode val="edge"/>
          <c:x val="5.3333333333333332E-3"/>
          <c:y val="8.0337429856963006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6027317256464119"/>
          <c:w val="0.97066666666666668"/>
          <c:h val="0.44139123553432064"/>
        </c:manualLayout>
      </c:layout>
      <c:ofPieChart>
        <c:ofPieType val="pie"/>
        <c:varyColors val="1"/>
        <c:ser>
          <c:idx val="0"/>
          <c:order val="0"/>
          <c:tx>
            <c:strRef>
              <c:f>'Figure 6'!$B$3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E9-4A6E-AF64-1895EB9536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E9-4A6E-AF64-1895EB9536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0E9-4A6E-AF64-1895EB9536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0E9-4A6E-AF64-1895EB9536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0E9-4A6E-AF64-1895EB9536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0E9-4A6E-AF64-1895EB9536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0E9-4A6E-AF64-1895EB953631}"/>
              </c:ext>
            </c:extLst>
          </c:dPt>
          <c:dPt>
            <c:idx val="7"/>
            <c:bubble3D val="0"/>
            <c:explosion val="15"/>
            <c:spPr>
              <a:solidFill>
                <a:schemeClr val="accent2">
                  <a:lumMod val="60000"/>
                </a:schemeClr>
              </a:solidFill>
              <a:ln w="19050">
                <a:solidFill>
                  <a:schemeClr val="lt1"/>
                </a:solidFill>
              </a:ln>
              <a:effectLst/>
            </c:spPr>
            <c:extLst>
              <c:ext xmlns:c16="http://schemas.microsoft.com/office/drawing/2014/chart" uri="{C3380CC4-5D6E-409C-BE32-E72D297353CC}">
                <c16:uniqueId val="{0000000F-90E9-4A6E-AF64-1895EB953631}"/>
              </c:ext>
            </c:extLst>
          </c:dPt>
          <c:dLbls>
            <c:dLbl>
              <c:idx val="0"/>
              <c:tx>
                <c:rich>
                  <a:bodyPr/>
                  <a:lstStyle/>
                  <a:p>
                    <a:fld id="{8827F027-0F37-4717-9C9D-669FDDA7025B}" type="VALUE">
                      <a:rPr lang="en-US" baseline="0">
                        <a:solidFill>
                          <a:sysClr val="windowText" lastClr="000000"/>
                        </a:solidFill>
                      </a:rPr>
                      <a:pPr/>
                      <a:t>[VALUE]</a:t>
                    </a:fld>
                    <a:endParaRPr lang="en-IE"/>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0E9-4A6E-AF64-1895EB953631}"/>
                </c:ext>
              </c:extLst>
            </c:dLbl>
            <c:dLbl>
              <c:idx val="6"/>
              <c:tx>
                <c:rich>
                  <a:bodyPr/>
                  <a:lstStyle/>
                  <a:p>
                    <a:fld id="{E9D3B8BA-526B-4D70-BE49-F2BA39D768FD}" type="VALUE">
                      <a:rPr lang="en-US" baseline="0">
                        <a:solidFill>
                          <a:sysClr val="windowText" lastClr="000000"/>
                        </a:solidFill>
                      </a:rPr>
                      <a:pPr/>
                      <a:t>[VALUE]</a:t>
                    </a:fld>
                    <a:endParaRPr lang="en-IE"/>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0E9-4A6E-AF64-1895EB95363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a:ea typeface="Arial"/>
                    <a:cs typeface="Arial"/>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6'!$A$4:$A$10</c:f>
              <c:strCache>
                <c:ptCount val="7"/>
                <c:pt idx="0">
                  <c:v>Statutory pension only</c:v>
                </c:pt>
                <c:pt idx="1">
                  <c:v>Combination of statutory and occupational pension</c:v>
                </c:pt>
                <c:pt idx="2">
                  <c:v>Combination of statutory and personal pensions</c:v>
                </c:pt>
                <c:pt idx="3">
                  <c:v>Combination of statutory, occupational and personal pensions</c:v>
                </c:pt>
                <c:pt idx="4">
                  <c:v>Combination of occupational and personal pensions</c:v>
                </c:pt>
                <c:pt idx="5">
                  <c:v>Occupational pension only</c:v>
                </c:pt>
                <c:pt idx="6">
                  <c:v>Personal pension only</c:v>
                </c:pt>
              </c:strCache>
            </c:strRef>
          </c:cat>
          <c:val>
            <c:numRef>
              <c:f>'Figure 6'!$B$4:$B$10</c:f>
              <c:numCache>
                <c:formatCode>0.0</c:formatCode>
                <c:ptCount val="7"/>
                <c:pt idx="0">
                  <c:v>83</c:v>
                </c:pt>
                <c:pt idx="1">
                  <c:v>9.5</c:v>
                </c:pt>
                <c:pt idx="2">
                  <c:v>2.7</c:v>
                </c:pt>
                <c:pt idx="3">
                  <c:v>2.7</c:v>
                </c:pt>
                <c:pt idx="4">
                  <c:v>0.2</c:v>
                </c:pt>
                <c:pt idx="5">
                  <c:v>1.4</c:v>
                </c:pt>
                <c:pt idx="6">
                  <c:v>0.5</c:v>
                </c:pt>
              </c:numCache>
            </c:numRef>
          </c:val>
          <c:extLst>
            <c:ext xmlns:c16="http://schemas.microsoft.com/office/drawing/2014/chart" uri="{C3380CC4-5D6E-409C-BE32-E72D297353CC}">
              <c16:uniqueId val="{00000010-90E9-4A6E-AF64-1895EB953631}"/>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layout>
        <c:manualLayout>
          <c:xMode val="edge"/>
          <c:yMode val="edge"/>
          <c:x val="0.14036304461942256"/>
          <c:y val="0.62375720130962664"/>
          <c:w val="0.67660724409448814"/>
          <c:h val="0.268122897005357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People receiving old-age pension by type of pension, 2023</a:t>
            </a:r>
          </a:p>
          <a:p>
            <a:pPr algn="l">
              <a:defRPr sz="1800" b="1"/>
            </a:pPr>
            <a:r>
              <a:rPr lang="en-US" sz="1600" b="0"/>
              <a:t>(% of pension receivers)</a:t>
            </a:r>
          </a:p>
        </c:rich>
      </c:tx>
      <c:layout>
        <c:manualLayout>
          <c:xMode val="edge"/>
          <c:yMode val="edge"/>
          <c:x val="5.3333333333333332E-3"/>
          <c:y val="7.5175508174596594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xMode val="edge"/>
          <c:yMode val="edge"/>
          <c:x val="1.4666666666666666E-2"/>
          <c:y val="0.11107181332796648"/>
          <c:w val="0.97066666666666668"/>
          <c:h val="0.59684144479039647"/>
        </c:manualLayout>
      </c:layout>
      <c:barChart>
        <c:barDir val="col"/>
        <c:grouping val="stacked"/>
        <c:varyColors val="0"/>
        <c:ser>
          <c:idx val="0"/>
          <c:order val="0"/>
          <c:tx>
            <c:strRef>
              <c:f>'Figure 7'!$B$3</c:f>
              <c:strCache>
                <c:ptCount val="1"/>
                <c:pt idx="0">
                  <c:v>Only statutory old-age pension</c:v>
                </c:pt>
              </c:strCache>
            </c:strRef>
          </c:tx>
          <c:spPr>
            <a:solidFill>
              <a:srgbClr val="2644A7">
                <a:lumMod val="100000"/>
              </a:srgbClr>
            </a:solidFill>
            <a:ln w="1270" cap="flat" cmpd="sng" algn="ctr">
              <a:solidFill>
                <a:srgbClr val="FFFFFF"/>
              </a:solidFill>
              <a:prstDash val="solid"/>
              <a:round/>
              <a:headEnd type="none" w="med" len="med"/>
              <a:tailEnd type="none" w="med" len="med"/>
            </a:ln>
            <a:effectLst/>
          </c:spPr>
          <c:invertIfNegative val="0"/>
          <c:cat>
            <c:strRef>
              <c:f>'Figure 7'!$A$4:$A$36</c:f>
              <c:strCache>
                <c:ptCount val="33"/>
                <c:pt idx="0">
                  <c:v>EU</c:v>
                </c:pt>
                <c:pt idx="2">
                  <c:v>Romania</c:v>
                </c:pt>
                <c:pt idx="3">
                  <c:v>Bulgaria</c:v>
                </c:pt>
                <c:pt idx="4">
                  <c:v>Hungary</c:v>
                </c:pt>
                <c:pt idx="5">
                  <c:v>Latvia</c:v>
                </c:pt>
                <c:pt idx="6">
                  <c:v>Cyprus(¹)</c:v>
                </c:pt>
                <c:pt idx="7">
                  <c:v>Croatia(²)</c:v>
                </c:pt>
                <c:pt idx="8">
                  <c:v>Czechia</c:v>
                </c:pt>
                <c:pt idx="9">
                  <c:v>Italy</c:v>
                </c:pt>
                <c:pt idx="10">
                  <c:v>Belgium(²)</c:v>
                </c:pt>
                <c:pt idx="11">
                  <c:v>Estonia</c:v>
                </c:pt>
                <c:pt idx="12">
                  <c:v>Lithuania</c:v>
                </c:pt>
                <c:pt idx="13">
                  <c:v>Slovakia</c:v>
                </c:pt>
                <c:pt idx="14">
                  <c:v>Luxembourg</c:v>
                </c:pt>
                <c:pt idx="15">
                  <c:v>Portugal</c:v>
                </c:pt>
                <c:pt idx="16">
                  <c:v>Spain</c:v>
                </c:pt>
                <c:pt idx="17">
                  <c:v>Poland</c:v>
                </c:pt>
                <c:pt idx="18">
                  <c:v>Greece</c:v>
                </c:pt>
                <c:pt idx="19">
                  <c:v>Finland</c:v>
                </c:pt>
                <c:pt idx="20">
                  <c:v>Slovenia</c:v>
                </c:pt>
                <c:pt idx="21">
                  <c:v>Austria</c:v>
                </c:pt>
                <c:pt idx="22">
                  <c:v>France</c:v>
                </c:pt>
                <c:pt idx="23">
                  <c:v>Malta(²)</c:v>
                </c:pt>
                <c:pt idx="24">
                  <c:v>Germany</c:v>
                </c:pt>
                <c:pt idx="25">
                  <c:v>Ireland</c:v>
                </c:pt>
                <c:pt idx="26">
                  <c:v>Denmark</c:v>
                </c:pt>
                <c:pt idx="27">
                  <c:v>Netherlands</c:v>
                </c:pt>
                <c:pt idx="28">
                  <c:v>Sweden</c:v>
                </c:pt>
                <c:pt idx="30">
                  <c:v>Switzerland</c:v>
                </c:pt>
                <c:pt idx="31">
                  <c:v>Norway</c:v>
                </c:pt>
                <c:pt idx="32">
                  <c:v>Iceland</c:v>
                </c:pt>
              </c:strCache>
            </c:strRef>
          </c:cat>
          <c:val>
            <c:numRef>
              <c:f>'Figure 7'!$B$4:$B$36</c:f>
              <c:numCache>
                <c:formatCode>#,##0.0_i</c:formatCode>
                <c:ptCount val="33"/>
                <c:pt idx="0">
                  <c:v>83</c:v>
                </c:pt>
                <c:pt idx="2">
                  <c:v>99.5</c:v>
                </c:pt>
                <c:pt idx="3">
                  <c:v>99.3</c:v>
                </c:pt>
                <c:pt idx="4">
                  <c:v>99.1</c:v>
                </c:pt>
                <c:pt idx="5">
                  <c:v>98.7</c:v>
                </c:pt>
                <c:pt idx="6">
                  <c:v>98.2</c:v>
                </c:pt>
                <c:pt idx="7">
                  <c:v>96.6</c:v>
                </c:pt>
                <c:pt idx="8">
                  <c:v>94.5</c:v>
                </c:pt>
                <c:pt idx="9">
                  <c:v>94.5</c:v>
                </c:pt>
                <c:pt idx="10">
                  <c:v>94</c:v>
                </c:pt>
                <c:pt idx="11">
                  <c:v>93.8</c:v>
                </c:pt>
                <c:pt idx="12">
                  <c:v>92.5</c:v>
                </c:pt>
                <c:pt idx="13">
                  <c:v>91.5</c:v>
                </c:pt>
                <c:pt idx="14">
                  <c:v>91.1</c:v>
                </c:pt>
                <c:pt idx="15">
                  <c:v>90.6</c:v>
                </c:pt>
                <c:pt idx="16">
                  <c:v>89.6</c:v>
                </c:pt>
                <c:pt idx="17">
                  <c:v>89.1</c:v>
                </c:pt>
                <c:pt idx="18">
                  <c:v>89</c:v>
                </c:pt>
                <c:pt idx="19">
                  <c:v>86.3</c:v>
                </c:pt>
                <c:pt idx="20">
                  <c:v>85.5</c:v>
                </c:pt>
                <c:pt idx="21">
                  <c:v>85.4</c:v>
                </c:pt>
                <c:pt idx="22">
                  <c:v>85</c:v>
                </c:pt>
                <c:pt idx="23">
                  <c:v>84.3</c:v>
                </c:pt>
                <c:pt idx="24">
                  <c:v>79.099999999999994</c:v>
                </c:pt>
                <c:pt idx="25">
                  <c:v>43.3</c:v>
                </c:pt>
                <c:pt idx="26">
                  <c:v>31.8</c:v>
                </c:pt>
                <c:pt idx="27">
                  <c:v>12.5</c:v>
                </c:pt>
                <c:pt idx="28">
                  <c:v>10.1</c:v>
                </c:pt>
                <c:pt idx="30">
                  <c:v>37.9</c:v>
                </c:pt>
                <c:pt idx="31">
                  <c:v>35.700000000000003</c:v>
                </c:pt>
                <c:pt idx="32">
                  <c:v>0</c:v>
                </c:pt>
              </c:numCache>
            </c:numRef>
          </c:val>
          <c:extLst>
            <c:ext xmlns:c16="http://schemas.microsoft.com/office/drawing/2014/chart" uri="{C3380CC4-5D6E-409C-BE32-E72D297353CC}">
              <c16:uniqueId val="{00000000-07DE-46F5-86DF-930D2965B455}"/>
            </c:ext>
          </c:extLst>
        </c:ser>
        <c:ser>
          <c:idx val="1"/>
          <c:order val="1"/>
          <c:tx>
            <c:strRef>
              <c:f>'Figure 7'!$C$3</c:f>
              <c:strCache>
                <c:ptCount val="1"/>
                <c:pt idx="0">
                  <c:v>Statutory pension with occupational and/or personal pension</c:v>
                </c:pt>
              </c:strCache>
            </c:strRef>
          </c:tx>
          <c:spPr>
            <a:solidFill>
              <a:srgbClr val="B09120">
                <a:lumMod val="100000"/>
              </a:srgbClr>
            </a:solidFill>
            <a:ln w="1270" cap="flat" cmpd="sng" algn="ctr">
              <a:solidFill>
                <a:srgbClr val="FFFFFF"/>
              </a:solidFill>
              <a:prstDash val="solid"/>
              <a:round/>
              <a:headEnd type="none" w="med" len="med"/>
              <a:tailEnd type="none" w="med" len="med"/>
            </a:ln>
            <a:effectLst/>
          </c:spPr>
          <c:invertIfNegative val="0"/>
          <c:cat>
            <c:strRef>
              <c:f>'Figure 7'!$A$4:$A$36</c:f>
              <c:strCache>
                <c:ptCount val="33"/>
                <c:pt idx="0">
                  <c:v>EU</c:v>
                </c:pt>
                <c:pt idx="2">
                  <c:v>Romania</c:v>
                </c:pt>
                <c:pt idx="3">
                  <c:v>Bulgaria</c:v>
                </c:pt>
                <c:pt idx="4">
                  <c:v>Hungary</c:v>
                </c:pt>
                <c:pt idx="5">
                  <c:v>Latvia</c:v>
                </c:pt>
                <c:pt idx="6">
                  <c:v>Cyprus(¹)</c:v>
                </c:pt>
                <c:pt idx="7">
                  <c:v>Croatia(²)</c:v>
                </c:pt>
                <c:pt idx="8">
                  <c:v>Czechia</c:v>
                </c:pt>
                <c:pt idx="9">
                  <c:v>Italy</c:v>
                </c:pt>
                <c:pt idx="10">
                  <c:v>Belgium(²)</c:v>
                </c:pt>
                <c:pt idx="11">
                  <c:v>Estonia</c:v>
                </c:pt>
                <c:pt idx="12">
                  <c:v>Lithuania</c:v>
                </c:pt>
                <c:pt idx="13">
                  <c:v>Slovakia</c:v>
                </c:pt>
                <c:pt idx="14">
                  <c:v>Luxembourg</c:v>
                </c:pt>
                <c:pt idx="15">
                  <c:v>Portugal</c:v>
                </c:pt>
                <c:pt idx="16">
                  <c:v>Spain</c:v>
                </c:pt>
                <c:pt idx="17">
                  <c:v>Poland</c:v>
                </c:pt>
                <c:pt idx="18">
                  <c:v>Greece</c:v>
                </c:pt>
                <c:pt idx="19">
                  <c:v>Finland</c:v>
                </c:pt>
                <c:pt idx="20">
                  <c:v>Slovenia</c:v>
                </c:pt>
                <c:pt idx="21">
                  <c:v>Austria</c:v>
                </c:pt>
                <c:pt idx="22">
                  <c:v>France</c:v>
                </c:pt>
                <c:pt idx="23">
                  <c:v>Malta(²)</c:v>
                </c:pt>
                <c:pt idx="24">
                  <c:v>Germany</c:v>
                </c:pt>
                <c:pt idx="25">
                  <c:v>Ireland</c:v>
                </c:pt>
                <c:pt idx="26">
                  <c:v>Denmark</c:v>
                </c:pt>
                <c:pt idx="27">
                  <c:v>Netherlands</c:v>
                </c:pt>
                <c:pt idx="28">
                  <c:v>Sweden</c:v>
                </c:pt>
                <c:pt idx="30">
                  <c:v>Switzerland</c:v>
                </c:pt>
                <c:pt idx="31">
                  <c:v>Norway</c:v>
                </c:pt>
                <c:pt idx="32">
                  <c:v>Iceland</c:v>
                </c:pt>
              </c:strCache>
            </c:strRef>
          </c:cat>
          <c:val>
            <c:numRef>
              <c:f>'Figure 7'!$C$4:$C$36</c:f>
              <c:numCache>
                <c:formatCode>#,##0.0_i</c:formatCode>
                <c:ptCount val="33"/>
                <c:pt idx="0">
                  <c:v>15</c:v>
                </c:pt>
                <c:pt idx="2">
                  <c:v>0.5</c:v>
                </c:pt>
                <c:pt idx="3">
                  <c:v>0</c:v>
                </c:pt>
                <c:pt idx="4">
                  <c:v>0.9</c:v>
                </c:pt>
                <c:pt idx="5">
                  <c:v>0</c:v>
                </c:pt>
                <c:pt idx="6">
                  <c:v>1.6</c:v>
                </c:pt>
                <c:pt idx="7">
                  <c:v>3.1</c:v>
                </c:pt>
                <c:pt idx="8">
                  <c:v>5.0999999999999996</c:v>
                </c:pt>
                <c:pt idx="9">
                  <c:v>5</c:v>
                </c:pt>
                <c:pt idx="10">
                  <c:v>5.7</c:v>
                </c:pt>
                <c:pt idx="11">
                  <c:v>5.9</c:v>
                </c:pt>
                <c:pt idx="12">
                  <c:v>5.4</c:v>
                </c:pt>
                <c:pt idx="13">
                  <c:v>8.1999999999999993</c:v>
                </c:pt>
                <c:pt idx="14">
                  <c:v>4.2</c:v>
                </c:pt>
                <c:pt idx="15">
                  <c:v>7.5</c:v>
                </c:pt>
                <c:pt idx="16">
                  <c:v>8.3000000000000007</c:v>
                </c:pt>
                <c:pt idx="17">
                  <c:v>10.9</c:v>
                </c:pt>
                <c:pt idx="18">
                  <c:v>9.8000000000000007</c:v>
                </c:pt>
                <c:pt idx="19">
                  <c:v>10.1</c:v>
                </c:pt>
                <c:pt idx="20">
                  <c:v>14</c:v>
                </c:pt>
                <c:pt idx="21">
                  <c:v>12.8</c:v>
                </c:pt>
                <c:pt idx="22">
                  <c:v>14.9</c:v>
                </c:pt>
                <c:pt idx="23">
                  <c:v>12.1</c:v>
                </c:pt>
                <c:pt idx="24">
                  <c:v>19.399999999999999</c:v>
                </c:pt>
                <c:pt idx="25">
                  <c:v>29.1</c:v>
                </c:pt>
                <c:pt idx="26">
                  <c:v>67.099999999999994</c:v>
                </c:pt>
                <c:pt idx="27">
                  <c:v>62.6</c:v>
                </c:pt>
                <c:pt idx="28">
                  <c:v>83.4</c:v>
                </c:pt>
                <c:pt idx="30">
                  <c:v>52</c:v>
                </c:pt>
                <c:pt idx="31">
                  <c:v>54</c:v>
                </c:pt>
                <c:pt idx="32">
                  <c:v>57.9</c:v>
                </c:pt>
              </c:numCache>
            </c:numRef>
          </c:val>
          <c:extLst>
            <c:ext xmlns:c16="http://schemas.microsoft.com/office/drawing/2014/chart" uri="{C3380CC4-5D6E-409C-BE32-E72D297353CC}">
              <c16:uniqueId val="{00000001-07DE-46F5-86DF-930D2965B455}"/>
            </c:ext>
          </c:extLst>
        </c:ser>
        <c:ser>
          <c:idx val="2"/>
          <c:order val="2"/>
          <c:tx>
            <c:strRef>
              <c:f>'Figure 7'!$D$3</c:f>
              <c:strCache>
                <c:ptCount val="1"/>
                <c:pt idx="0">
                  <c:v>Occupational and/or personal pension without statutory pension</c:v>
                </c:pt>
              </c:strCache>
            </c:strRef>
          </c:tx>
          <c:spPr>
            <a:solidFill>
              <a:srgbClr val="E04040">
                <a:lumMod val="100000"/>
              </a:srgbClr>
            </a:solidFill>
            <a:ln w="1270" cap="flat" cmpd="sng" algn="ctr">
              <a:solidFill>
                <a:srgbClr val="FFFFFF"/>
              </a:solidFill>
              <a:prstDash val="solid"/>
              <a:round/>
              <a:headEnd type="none" w="med" len="med"/>
              <a:tailEnd type="none" w="med" len="med"/>
            </a:ln>
            <a:effectLst/>
          </c:spPr>
          <c:invertIfNegative val="0"/>
          <c:cat>
            <c:strRef>
              <c:f>'Figure 7'!$A$4:$A$36</c:f>
              <c:strCache>
                <c:ptCount val="33"/>
                <c:pt idx="0">
                  <c:v>EU</c:v>
                </c:pt>
                <c:pt idx="2">
                  <c:v>Romania</c:v>
                </c:pt>
                <c:pt idx="3">
                  <c:v>Bulgaria</c:v>
                </c:pt>
                <c:pt idx="4">
                  <c:v>Hungary</c:v>
                </c:pt>
                <c:pt idx="5">
                  <c:v>Latvia</c:v>
                </c:pt>
                <c:pt idx="6">
                  <c:v>Cyprus(¹)</c:v>
                </c:pt>
                <c:pt idx="7">
                  <c:v>Croatia(²)</c:v>
                </c:pt>
                <c:pt idx="8">
                  <c:v>Czechia</c:v>
                </c:pt>
                <c:pt idx="9">
                  <c:v>Italy</c:v>
                </c:pt>
                <c:pt idx="10">
                  <c:v>Belgium(²)</c:v>
                </c:pt>
                <c:pt idx="11">
                  <c:v>Estonia</c:v>
                </c:pt>
                <c:pt idx="12">
                  <c:v>Lithuania</c:v>
                </c:pt>
                <c:pt idx="13">
                  <c:v>Slovakia</c:v>
                </c:pt>
                <c:pt idx="14">
                  <c:v>Luxembourg</c:v>
                </c:pt>
                <c:pt idx="15">
                  <c:v>Portugal</c:v>
                </c:pt>
                <c:pt idx="16">
                  <c:v>Spain</c:v>
                </c:pt>
                <c:pt idx="17">
                  <c:v>Poland</c:v>
                </c:pt>
                <c:pt idx="18">
                  <c:v>Greece</c:v>
                </c:pt>
                <c:pt idx="19">
                  <c:v>Finland</c:v>
                </c:pt>
                <c:pt idx="20">
                  <c:v>Slovenia</c:v>
                </c:pt>
                <c:pt idx="21">
                  <c:v>Austria</c:v>
                </c:pt>
                <c:pt idx="22">
                  <c:v>France</c:v>
                </c:pt>
                <c:pt idx="23">
                  <c:v>Malta(²)</c:v>
                </c:pt>
                <c:pt idx="24">
                  <c:v>Germany</c:v>
                </c:pt>
                <c:pt idx="25">
                  <c:v>Ireland</c:v>
                </c:pt>
                <c:pt idx="26">
                  <c:v>Denmark</c:v>
                </c:pt>
                <c:pt idx="27">
                  <c:v>Netherlands</c:v>
                </c:pt>
                <c:pt idx="28">
                  <c:v>Sweden</c:v>
                </c:pt>
                <c:pt idx="30">
                  <c:v>Switzerland</c:v>
                </c:pt>
                <c:pt idx="31">
                  <c:v>Norway</c:v>
                </c:pt>
                <c:pt idx="32">
                  <c:v>Iceland</c:v>
                </c:pt>
              </c:strCache>
            </c:strRef>
          </c:cat>
          <c:val>
            <c:numRef>
              <c:f>'Figure 7'!$D$4:$D$36</c:f>
              <c:numCache>
                <c:formatCode>#,##0.0_i</c:formatCode>
                <c:ptCount val="33"/>
                <c:pt idx="0">
                  <c:v>2.1</c:v>
                </c:pt>
                <c:pt idx="2">
                  <c:v>0</c:v>
                </c:pt>
                <c:pt idx="3">
                  <c:v>0</c:v>
                </c:pt>
                <c:pt idx="4">
                  <c:v>0</c:v>
                </c:pt>
                <c:pt idx="5">
                  <c:v>0</c:v>
                </c:pt>
                <c:pt idx="6">
                  <c:v>0</c:v>
                </c:pt>
                <c:pt idx="7">
                  <c:v>0</c:v>
                </c:pt>
                <c:pt idx="8">
                  <c:v>0.4</c:v>
                </c:pt>
                <c:pt idx="9">
                  <c:v>0.6</c:v>
                </c:pt>
                <c:pt idx="10">
                  <c:v>0.3</c:v>
                </c:pt>
                <c:pt idx="11">
                  <c:v>0</c:v>
                </c:pt>
                <c:pt idx="12">
                  <c:v>2.1</c:v>
                </c:pt>
                <c:pt idx="13">
                  <c:v>0</c:v>
                </c:pt>
                <c:pt idx="14">
                  <c:v>4.7</c:v>
                </c:pt>
                <c:pt idx="15">
                  <c:v>1.9</c:v>
                </c:pt>
                <c:pt idx="16">
                  <c:v>2.1</c:v>
                </c:pt>
                <c:pt idx="17">
                  <c:v>0</c:v>
                </c:pt>
                <c:pt idx="18">
                  <c:v>1.2</c:v>
                </c:pt>
                <c:pt idx="19">
                  <c:v>3.6</c:v>
                </c:pt>
                <c:pt idx="20">
                  <c:v>0</c:v>
                </c:pt>
                <c:pt idx="21">
                  <c:v>1.8</c:v>
                </c:pt>
                <c:pt idx="22">
                  <c:v>0</c:v>
                </c:pt>
                <c:pt idx="23">
                  <c:v>3.6</c:v>
                </c:pt>
                <c:pt idx="24">
                  <c:v>1.5</c:v>
                </c:pt>
                <c:pt idx="25">
                  <c:v>27.7</c:v>
                </c:pt>
                <c:pt idx="26">
                  <c:v>1.1000000000000001</c:v>
                </c:pt>
                <c:pt idx="27">
                  <c:v>24.9</c:v>
                </c:pt>
                <c:pt idx="28">
                  <c:v>6.5</c:v>
                </c:pt>
                <c:pt idx="30">
                  <c:v>10</c:v>
                </c:pt>
                <c:pt idx="31">
                  <c:v>10.3</c:v>
                </c:pt>
                <c:pt idx="32">
                  <c:v>38.299999999999997</c:v>
                </c:pt>
              </c:numCache>
            </c:numRef>
          </c:val>
          <c:extLst>
            <c:ext xmlns:c16="http://schemas.microsoft.com/office/drawing/2014/chart" uri="{C3380CC4-5D6E-409C-BE32-E72D297353CC}">
              <c16:uniqueId val="{00000002-07DE-46F5-86DF-930D2965B455}"/>
            </c:ext>
          </c:extLst>
        </c:ser>
        <c:dLbls>
          <c:showLegendKey val="0"/>
          <c:showVal val="0"/>
          <c:showCatName val="0"/>
          <c:showSerName val="0"/>
          <c:showPercent val="0"/>
          <c:showBubbleSize val="0"/>
        </c:dLbls>
        <c:gapWidth val="75"/>
        <c:overlap val="100"/>
        <c:axId val="774081248"/>
        <c:axId val="774081728"/>
      </c:barChart>
      <c:catAx>
        <c:axId val="774081248"/>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774081728"/>
        <c:crosses val="autoZero"/>
        <c:auto val="1"/>
        <c:lblAlgn val="ctr"/>
        <c:lblOffset val="100"/>
        <c:tickMarkSkip val="1"/>
        <c:noMultiLvlLbl val="0"/>
      </c:catAx>
      <c:valAx>
        <c:axId val="774081728"/>
        <c:scaling>
          <c:orientation val="minMax"/>
          <c:max val="1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774081248"/>
        <c:crosses val="autoZero"/>
        <c:crossBetween val="between"/>
      </c:valAx>
      <c:spPr>
        <a:noFill/>
        <a:ln>
          <a:noFill/>
        </a:ln>
        <a:effectLst/>
      </c:spPr>
    </c:plotArea>
    <c:legend>
      <c:legendPos val="b"/>
      <c:layout>
        <c:manualLayout>
          <c:xMode val="edge"/>
          <c:yMode val="edge"/>
          <c:x val="0.24613963254593177"/>
          <c:y val="0.72858652286637704"/>
          <c:w val="0.50772062992125988"/>
          <c:h val="0.1058616178716452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r>
              <a:rPr lang="en-US"/>
              <a:t>Age at which the person first received an old age pension by sex, EU, 2023</a:t>
            </a:r>
            <a:endParaRPr lang="et-EE"/>
          </a:p>
          <a:p>
            <a:pPr algn="l">
              <a:defRPr sz="1800" b="1"/>
            </a:pPr>
            <a:r>
              <a:rPr lang="et-EE" b="0"/>
              <a:t>(thousand)</a:t>
            </a:r>
          </a:p>
          <a:p>
            <a:pPr algn="l">
              <a:defRPr sz="1800" b="1"/>
            </a:pPr>
            <a:endParaRPr lang="en-US"/>
          </a:p>
        </c:rich>
      </c:tx>
      <c:layout>
        <c:manualLayout>
          <c:xMode val="edge"/>
          <c:yMode val="edge"/>
          <c:x val="5.3333333333333332E-3"/>
          <c:y val="8.0337429856963006E-3"/>
        </c:manualLayout>
      </c:layout>
      <c:overlay val="0"/>
      <c:spPr>
        <a:noFill/>
        <a:ln>
          <a:noFill/>
        </a:ln>
        <a:effectLst/>
      </c:spPr>
      <c:txPr>
        <a:bodyPr rot="0" spcFirstLastPara="1" vertOverflow="ellipsis" vert="horz" wrap="square" anchor="ctr" anchorCtr="1"/>
        <a:lstStyle/>
        <a:p>
          <a:pPr algn="l">
            <a:defRPr sz="18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6.6035800524934379E-2"/>
          <c:y val="0.18085560194598183"/>
          <c:w val="0.91929753280839899"/>
          <c:h val="0.53849066723897965"/>
        </c:manualLayout>
      </c:layout>
      <c:barChart>
        <c:barDir val="col"/>
        <c:grouping val="clustered"/>
        <c:varyColors val="0"/>
        <c:ser>
          <c:idx val="0"/>
          <c:order val="0"/>
          <c:tx>
            <c:strRef>
              <c:f>'Figure 8'!$B$3</c:f>
              <c:strCache>
                <c:ptCount val="1"/>
                <c:pt idx="0">
                  <c:v>Men</c:v>
                </c:pt>
              </c:strCache>
            </c:strRef>
          </c:tx>
          <c:spPr>
            <a:solidFill>
              <a:srgbClr val="2644A7">
                <a:lumMod val="100000"/>
              </a:srgbClr>
            </a:solidFill>
            <a:ln>
              <a:noFill/>
            </a:ln>
            <a:effectLst/>
            <a:extLst>
              <a:ext uri="{91240B29-F687-4F45-9708-019B960494DF}">
                <a14:hiddenLine xmlns:a14="http://schemas.microsoft.com/office/drawing/2010/main">
                  <a:noFill/>
                </a14:hiddenLine>
              </a:ext>
            </a:extLst>
          </c:spPr>
          <c:invertIfNegative val="0"/>
          <c:cat>
            <c:strRef>
              <c:f>'Figure 8'!$A$6:$A$26</c:f>
              <c:strCache>
                <c:ptCount val="21"/>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strCache>
            </c:strRef>
          </c:cat>
          <c:val>
            <c:numRef>
              <c:f>'Figure 8'!$B$6:$B$26</c:f>
              <c:numCache>
                <c:formatCode>#,##0.0_i</c:formatCode>
                <c:ptCount val="21"/>
                <c:pt idx="0">
                  <c:v>246.9</c:v>
                </c:pt>
                <c:pt idx="1">
                  <c:v>150.69999999999999</c:v>
                </c:pt>
                <c:pt idx="2">
                  <c:v>166</c:v>
                </c:pt>
                <c:pt idx="3">
                  <c:v>222.9</c:v>
                </c:pt>
                <c:pt idx="4">
                  <c:v>241.7</c:v>
                </c:pt>
                <c:pt idx="5">
                  <c:v>566</c:v>
                </c:pt>
                <c:pt idx="6">
                  <c:v>485.8</c:v>
                </c:pt>
                <c:pt idx="7">
                  <c:v>657.7</c:v>
                </c:pt>
                <c:pt idx="8">
                  <c:v>768.1</c:v>
                </c:pt>
                <c:pt idx="9">
                  <c:v>811.4</c:v>
                </c:pt>
                <c:pt idx="10">
                  <c:v>3423.4</c:v>
                </c:pt>
                <c:pt idx="11">
                  <c:v>1547.1</c:v>
                </c:pt>
                <c:pt idx="12">
                  <c:v>2466.6</c:v>
                </c:pt>
                <c:pt idx="13">
                  <c:v>2910.1</c:v>
                </c:pt>
                <c:pt idx="14">
                  <c:v>1651.7</c:v>
                </c:pt>
                <c:pt idx="15">
                  <c:v>4987.5</c:v>
                </c:pt>
                <c:pt idx="16">
                  <c:v>1579.1</c:v>
                </c:pt>
                <c:pt idx="17">
                  <c:v>901</c:v>
                </c:pt>
                <c:pt idx="18">
                  <c:v>215.9</c:v>
                </c:pt>
                <c:pt idx="19">
                  <c:v>107.7</c:v>
                </c:pt>
                <c:pt idx="20">
                  <c:v>82.3</c:v>
                </c:pt>
              </c:numCache>
            </c:numRef>
          </c:val>
          <c:extLst>
            <c:ext xmlns:c16="http://schemas.microsoft.com/office/drawing/2014/chart" uri="{C3380CC4-5D6E-409C-BE32-E72D297353CC}">
              <c16:uniqueId val="{00000000-79F6-4EB0-9444-5E53B1D785BA}"/>
            </c:ext>
          </c:extLst>
        </c:ser>
        <c:ser>
          <c:idx val="1"/>
          <c:order val="1"/>
          <c:tx>
            <c:strRef>
              <c:f>'Figure 8'!$C$3</c:f>
              <c:strCache>
                <c:ptCount val="1"/>
                <c:pt idx="0">
                  <c:v>Women</c:v>
                </c:pt>
              </c:strCache>
            </c:strRef>
          </c:tx>
          <c:spPr>
            <a:solidFill>
              <a:srgbClr val="B09120">
                <a:lumMod val="100000"/>
              </a:srgbClr>
            </a:solidFill>
            <a:ln>
              <a:noFill/>
            </a:ln>
            <a:effectLst/>
            <a:extLst>
              <a:ext uri="{91240B29-F687-4F45-9708-019B960494DF}">
                <a14:hiddenLine xmlns:a14="http://schemas.microsoft.com/office/drawing/2010/main">
                  <a:noFill/>
                </a14:hiddenLine>
              </a:ext>
            </a:extLst>
          </c:spPr>
          <c:invertIfNegative val="0"/>
          <c:cat>
            <c:strRef>
              <c:f>'Figure 8'!$A$6:$A$26</c:f>
              <c:strCache>
                <c:ptCount val="21"/>
                <c:pt idx="0">
                  <c:v>50 years</c:v>
                </c:pt>
                <c:pt idx="1">
                  <c:v>51 years</c:v>
                </c:pt>
                <c:pt idx="2">
                  <c:v>52 years</c:v>
                </c:pt>
                <c:pt idx="3">
                  <c:v>53 years</c:v>
                </c:pt>
                <c:pt idx="4">
                  <c:v>54 years</c:v>
                </c:pt>
                <c:pt idx="5">
                  <c:v>55 years</c:v>
                </c:pt>
                <c:pt idx="6">
                  <c:v>56 years</c:v>
                </c:pt>
                <c:pt idx="7">
                  <c:v>57 years</c:v>
                </c:pt>
                <c:pt idx="8">
                  <c:v>58 years</c:v>
                </c:pt>
                <c:pt idx="9">
                  <c:v>59 years</c:v>
                </c:pt>
                <c:pt idx="10">
                  <c:v>60 years</c:v>
                </c:pt>
                <c:pt idx="11">
                  <c:v>61 years</c:v>
                </c:pt>
                <c:pt idx="12">
                  <c:v>62 years</c:v>
                </c:pt>
                <c:pt idx="13">
                  <c:v>63 years</c:v>
                </c:pt>
                <c:pt idx="14">
                  <c:v>64 years</c:v>
                </c:pt>
                <c:pt idx="15">
                  <c:v>65 years</c:v>
                </c:pt>
                <c:pt idx="16">
                  <c:v>66 years</c:v>
                </c:pt>
                <c:pt idx="17">
                  <c:v>67 years</c:v>
                </c:pt>
                <c:pt idx="18">
                  <c:v>68 years</c:v>
                </c:pt>
                <c:pt idx="19">
                  <c:v>69 years</c:v>
                </c:pt>
                <c:pt idx="20">
                  <c:v>70 years</c:v>
                </c:pt>
              </c:strCache>
            </c:strRef>
          </c:cat>
          <c:val>
            <c:numRef>
              <c:f>'Figure 8'!$C$6:$C$26</c:f>
              <c:numCache>
                <c:formatCode>#,##0.0_i</c:formatCode>
                <c:ptCount val="21"/>
                <c:pt idx="0">
                  <c:v>186.7</c:v>
                </c:pt>
                <c:pt idx="1">
                  <c:v>112.4</c:v>
                </c:pt>
                <c:pt idx="2">
                  <c:v>148.9</c:v>
                </c:pt>
                <c:pt idx="3">
                  <c:v>181.8</c:v>
                </c:pt>
                <c:pt idx="4">
                  <c:v>240.5</c:v>
                </c:pt>
                <c:pt idx="5">
                  <c:v>1123</c:v>
                </c:pt>
                <c:pt idx="6">
                  <c:v>544.79999999999995</c:v>
                </c:pt>
                <c:pt idx="7">
                  <c:v>826.2</c:v>
                </c:pt>
                <c:pt idx="8">
                  <c:v>1022.2</c:v>
                </c:pt>
                <c:pt idx="9">
                  <c:v>1075</c:v>
                </c:pt>
                <c:pt idx="10">
                  <c:v>5801.3</c:v>
                </c:pt>
                <c:pt idx="11">
                  <c:v>1954.6</c:v>
                </c:pt>
                <c:pt idx="12">
                  <c:v>2847.4</c:v>
                </c:pt>
                <c:pt idx="13">
                  <c:v>2655.8</c:v>
                </c:pt>
                <c:pt idx="14">
                  <c:v>1431.5</c:v>
                </c:pt>
                <c:pt idx="15">
                  <c:v>3381.5</c:v>
                </c:pt>
                <c:pt idx="16">
                  <c:v>1532.2</c:v>
                </c:pt>
                <c:pt idx="17">
                  <c:v>1109.3</c:v>
                </c:pt>
                <c:pt idx="18">
                  <c:v>171.3</c:v>
                </c:pt>
                <c:pt idx="19">
                  <c:v>82.3</c:v>
                </c:pt>
                <c:pt idx="20">
                  <c:v>76.099999999999994</c:v>
                </c:pt>
              </c:numCache>
            </c:numRef>
          </c:val>
          <c:extLst>
            <c:ext xmlns:c16="http://schemas.microsoft.com/office/drawing/2014/chart" uri="{C3380CC4-5D6E-409C-BE32-E72D297353CC}">
              <c16:uniqueId val="{00000001-79F6-4EB0-9444-5E53B1D785BA}"/>
            </c:ext>
          </c:extLst>
        </c:ser>
        <c:dLbls>
          <c:showLegendKey val="0"/>
          <c:showVal val="0"/>
          <c:showCatName val="0"/>
          <c:showSerName val="0"/>
          <c:showPercent val="0"/>
          <c:showBubbleSize val="0"/>
        </c:dLbls>
        <c:gapWidth val="75"/>
        <c:overlap val="-27"/>
        <c:axId val="2132104655"/>
        <c:axId val="2132110415"/>
      </c:barChart>
      <c:catAx>
        <c:axId val="2132104655"/>
        <c:scaling>
          <c:orientation val="minMax"/>
        </c:scaling>
        <c:delete val="0"/>
        <c:axPos val="b"/>
        <c:numFmt formatCode="General" sourceLinked="1"/>
        <c:majorTickMark val="out"/>
        <c:minorTickMark val="none"/>
        <c:tickLblPos val="nextTo"/>
        <c:spPr>
          <a:noFill/>
          <a:ln w="9525" cap="flat" cmpd="sng" algn="ctr">
            <a:solidFill>
              <a:srgbClr val="000000"/>
            </a:solidFill>
            <a:prstDash val="solid"/>
            <a:round/>
          </a:ln>
          <a:effectLst/>
        </c:spPr>
        <c:txPr>
          <a:bodyPr rot="-3600000" spcFirstLastPara="1" vertOverflow="ellipsis" wrap="square" anchor="ctr" anchorCtr="1"/>
          <a:lstStyle/>
          <a:p>
            <a:pPr>
              <a:defRPr sz="1200" b="0" i="0" u="none" strike="noStrike" kern="1200" baseline="0">
                <a:solidFill>
                  <a:srgbClr val="000000"/>
                </a:solidFill>
                <a:latin typeface="Arial"/>
                <a:ea typeface="Arial"/>
                <a:cs typeface="Arial"/>
              </a:defRPr>
            </a:pPr>
            <a:endParaRPr lang="en-US"/>
          </a:p>
        </c:txPr>
        <c:crossAx val="2132110415"/>
        <c:crosses val="autoZero"/>
        <c:auto val="1"/>
        <c:lblAlgn val="ctr"/>
        <c:lblOffset val="100"/>
        <c:tickMarkSkip val="1"/>
        <c:noMultiLvlLbl val="0"/>
      </c:catAx>
      <c:valAx>
        <c:axId val="2132110415"/>
        <c:scaling>
          <c:orientation val="minMax"/>
          <c:max val="6000"/>
        </c:scaling>
        <c:delete val="0"/>
        <c:axPos val="l"/>
        <c:majorGridlines>
          <c:spPr>
            <a:ln w="3175" cap="flat" cmpd="sng" algn="ctr">
              <a:solidFill>
                <a:srgbClr val="C0C0C0"/>
              </a:solidFill>
              <a:prstDash val="sysDash"/>
              <a:round/>
            </a:ln>
            <a:effectLst/>
          </c:spPr>
        </c:majorGridlines>
        <c:numFmt formatCode="#,##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Arial"/>
                <a:ea typeface="Arial"/>
                <a:cs typeface="Arial"/>
              </a:defRPr>
            </a:pPr>
            <a:endParaRPr lang="en-US"/>
          </a:p>
        </c:txPr>
        <c:crossAx val="2132104655"/>
        <c:crosses val="autoZero"/>
        <c:crossBetween val="between"/>
      </c:valAx>
      <c:spPr>
        <a:noFill/>
        <a:ln>
          <a:noFill/>
        </a:ln>
        <a:effectLst/>
      </c:spPr>
    </c:plotArea>
    <c:legend>
      <c:legendPos val="b"/>
      <c:layout>
        <c:manualLayout>
          <c:xMode val="edge"/>
          <c:yMode val="edge"/>
          <c:x val="0.42682540682414699"/>
          <c:y val="0.85252894480106933"/>
          <c:w val="0.14634918635170605"/>
          <c:h val="3.871441767461412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20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3.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7.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1.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file:///C:\Program%20Files\DIaLOGIKa\Eurostat%20Layout\Logo\Eurostat%20logo.png" TargetMode="External"/></Relationships>
</file>

<file path=xl/drawings/drawing1.xml><?xml version="1.0" encoding="utf-8"?>
<xdr:wsDr xmlns:xdr="http://schemas.openxmlformats.org/drawingml/2006/spreadsheetDrawing" xmlns:a="http://schemas.openxmlformats.org/drawingml/2006/main">
  <xdr:twoCellAnchor>
    <xdr:from>
      <xdr:col>8</xdr:col>
      <xdr:colOff>282575</xdr:colOff>
      <xdr:row>0</xdr:row>
      <xdr:rowOff>95250</xdr:rowOff>
    </xdr:from>
    <xdr:to>
      <xdr:col>24</xdr:col>
      <xdr:colOff>175895</xdr:colOff>
      <xdr:row>38</xdr:row>
      <xdr:rowOff>68822</xdr:rowOff>
    </xdr:to>
    <xdr:graphicFrame macro="">
      <xdr:nvGraphicFramePr>
        <xdr:cNvPr id="2" name="Chart 1">
          <a:extLst>
            <a:ext uri="{FF2B5EF4-FFF2-40B4-BE49-F238E27FC236}">
              <a16:creationId xmlns:a16="http://schemas.microsoft.com/office/drawing/2014/main" id="{F53119A8-1900-44DF-8539-50F1895301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427036</xdr:colOff>
      <xdr:row>1</xdr:row>
      <xdr:rowOff>126998</xdr:rowOff>
    </xdr:from>
    <xdr:to>
      <xdr:col>21</xdr:col>
      <xdr:colOff>350836</xdr:colOff>
      <xdr:row>36</xdr:row>
      <xdr:rowOff>152400</xdr:rowOff>
    </xdr:to>
    <xdr:graphicFrame macro="">
      <xdr:nvGraphicFramePr>
        <xdr:cNvPr id="2" name="Chart 1">
          <a:extLst>
            <a:ext uri="{FF2B5EF4-FFF2-40B4-BE49-F238E27FC236}">
              <a16:creationId xmlns:a16="http://schemas.microsoft.com/office/drawing/2014/main" id="{4D8C270F-1096-4EFE-902C-628C2291F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absSizeAnchor xmlns:cdr="http://schemas.openxmlformats.org/drawingml/2006/chartDrawing">
    <cdr:from>
      <cdr:x>0</cdr:x>
      <cdr:y>0.87833</cdr:y>
    </cdr:from>
    <cdr:ext cx="7995000" cy="695325"/>
    <cdr:sp macro="" textlink="">
      <cdr:nvSpPr>
        <cdr:cNvPr id="6" name="FootonotesShape">
          <a:extLst xmlns:a="http://schemas.openxmlformats.org/drawingml/2006/main">
            <a:ext uri="{FF2B5EF4-FFF2-40B4-BE49-F238E27FC236}">
              <a16:creationId xmlns:a16="http://schemas.microsoft.com/office/drawing/2014/main" id="{B21AA3B0-E3D7-CBF7-C322-BB953979CF79}"/>
            </a:ext>
          </a:extLst>
        </cdr:cNvPr>
        <cdr:cNvSpPr txBox="1"/>
      </cdr:nvSpPr>
      <cdr:spPr>
        <a:xfrm xmlns:a="http://schemas.openxmlformats.org/drawingml/2006/main">
          <a:off x="0" y="5019677"/>
          <a:ext cx="7995000" cy="695325"/>
        </a:xfrm>
        <a:prstGeom xmlns:a="http://schemas.openxmlformats.org/drawingml/2006/main" prst="rect">
          <a:avLst/>
        </a:prstGeom>
      </cdr:spPr>
      <cdr:txBody>
        <a:bodyPr xmlns:a="http://schemas.openxmlformats.org/drawingml/2006/main" vertOverflow="clip" vert="horz" wrap="square" rtlCol="0">
          <a:noAutofit/>
        </a:bodyPr>
        <a:lstStyle xmlns:a="http://schemas.openxmlformats.org/drawingml/2006/main"/>
        <a:p xmlns:a="http://schemas.openxmlformats.org/drawingml/2006/main">
          <a:r>
            <a:rPr lang="en-IE" sz="1200">
              <a:latin typeface="Arial" panose="020B0604020202020204" pitchFamily="34" charset="0"/>
            </a:rPr>
            <a:t>Note: (¹) Age group 50-54 years: low reliability.</a:t>
          </a:r>
        </a:p>
        <a:p xmlns:a="http://schemas.openxmlformats.org/drawingml/2006/main">
          <a:r>
            <a:rPr lang="en-IE" sz="1200">
              <a:latin typeface="Arial" panose="020B0604020202020204" pitchFamily="34" charset="0"/>
            </a:rPr>
            <a:t>(²) Age group 59-60 years: low reliability.</a:t>
          </a:r>
        </a:p>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(online data code: lfso_23pens01)</a:t>
          </a:r>
        </a:p>
      </cdr:txBody>
    </cdr:sp>
  </cdr:absSizeAnchor>
  <cdr:absSizeAnchor xmlns:cdr="http://schemas.openxmlformats.org/drawingml/2006/chartDrawing">
    <cdr:from>
      <cdr:x>0.83936</cdr:x>
      <cdr:y>0.92864</cdr:y>
    </cdr:from>
    <cdr:ext cx="1530099" cy="420623"/>
    <cdr:pic>
      <cdr:nvPicPr>
        <cdr:cNvPr id="8" name="LogoShape">
          <a:extLst xmlns:a="http://schemas.openxmlformats.org/drawingml/2006/main">
            <a:ext uri="{FF2B5EF4-FFF2-40B4-BE49-F238E27FC236}">
              <a16:creationId xmlns:a16="http://schemas.microsoft.com/office/drawing/2014/main" id="{C02BE731-59A2-6EB7-5404-C0FBC3C44303}"/>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473361"/>
          <a:ext cx="1530099" cy="420623"/>
        </a:xfrm>
        <a:prstGeom xmlns:a="http://schemas.openxmlformats.org/drawingml/2006/main" prst="rect">
          <a:avLst/>
        </a:prstGeom>
      </cdr:spPr>
    </cdr:pic>
  </cdr:absSizeAnchor>
</c:userShapes>
</file>

<file path=xl/drawings/drawing12.xml><?xml version="1.0" encoding="utf-8"?>
<xdr:wsDr xmlns:xdr="http://schemas.openxmlformats.org/drawingml/2006/spreadsheetDrawing" xmlns:a="http://schemas.openxmlformats.org/drawingml/2006/main">
  <xdr:twoCellAnchor>
    <xdr:from>
      <xdr:col>0</xdr:col>
      <xdr:colOff>130175</xdr:colOff>
      <xdr:row>12</xdr:row>
      <xdr:rowOff>79373</xdr:rowOff>
    </xdr:from>
    <xdr:to>
      <xdr:col>7</xdr:col>
      <xdr:colOff>1092200</xdr:colOff>
      <xdr:row>47</xdr:row>
      <xdr:rowOff>46352</xdr:rowOff>
    </xdr:to>
    <xdr:graphicFrame macro="">
      <xdr:nvGraphicFramePr>
        <xdr:cNvPr id="3" name="Chart 2">
          <a:extLst>
            <a:ext uri="{FF2B5EF4-FFF2-40B4-BE49-F238E27FC236}">
              <a16:creationId xmlns:a16="http://schemas.microsoft.com/office/drawing/2014/main" id="{0CDC5DFF-549E-452D-9415-C2E0D2D41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absSizeAnchor xmlns:cdr="http://schemas.openxmlformats.org/drawingml/2006/chartDrawing">
    <cdr:from>
      <cdr:x>0</cdr:x>
      <cdr:y>0.9294</cdr:y>
    </cdr:from>
    <cdr:ext cx="7995000" cy="269369"/>
    <cdr:sp macro="" textlink="">
      <cdr:nvSpPr>
        <cdr:cNvPr id="2" name="FootonotesShape">
          <a:extLst xmlns:a="http://schemas.openxmlformats.org/drawingml/2006/main">
            <a:ext uri="{FF2B5EF4-FFF2-40B4-BE49-F238E27FC236}">
              <a16:creationId xmlns:a16="http://schemas.microsoft.com/office/drawing/2014/main" id="{B97422B3-BD83-E076-E42E-D24B9C4EDBC1}"/>
            </a:ext>
          </a:extLst>
        </cdr:cNvPr>
        <cdr:cNvSpPr txBox="1"/>
      </cdr:nvSpPr>
      <cdr:spPr>
        <a:xfrm xmlns:a="http://schemas.openxmlformats.org/drawingml/2006/main">
          <a:off x="0" y="5257225"/>
          <a:ext cx="7995000"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0.93348</cdr:y>
    </cdr:from>
    <cdr:ext cx="1530099" cy="420623"/>
    <cdr:pic>
      <cdr:nvPicPr>
        <cdr:cNvPr id="4" name="LogoShape">
          <a:extLst xmlns:a="http://schemas.openxmlformats.org/drawingml/2006/main">
            <a:ext uri="{FF2B5EF4-FFF2-40B4-BE49-F238E27FC236}">
              <a16:creationId xmlns:a16="http://schemas.microsoft.com/office/drawing/2014/main" id="{9B6DCE44-3DC0-91EC-F80C-F683354AC1BF}"/>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902706"/>
          <a:ext cx="1530099" cy="420623"/>
        </a:xfrm>
        <a:prstGeom xmlns:a="http://schemas.openxmlformats.org/drawingml/2006/main" prst="rect">
          <a:avLst/>
        </a:prstGeom>
      </cdr:spPr>
    </cdr:pic>
  </cdr:absSizeAnchor>
</c:userShapes>
</file>

<file path=xl/drawings/drawing14.xml><?xml version="1.0" encoding="utf-8"?>
<xdr:wsDr xmlns:xdr="http://schemas.openxmlformats.org/drawingml/2006/spreadsheetDrawing" xmlns:a="http://schemas.openxmlformats.org/drawingml/2006/main">
  <xdr:twoCellAnchor>
    <xdr:from>
      <xdr:col>5</xdr:col>
      <xdr:colOff>363536</xdr:colOff>
      <xdr:row>2</xdr:row>
      <xdr:rowOff>47624</xdr:rowOff>
    </xdr:from>
    <xdr:to>
      <xdr:col>21</xdr:col>
      <xdr:colOff>256856</xdr:colOff>
      <xdr:row>40</xdr:row>
      <xdr:rowOff>23344</xdr:rowOff>
    </xdr:to>
    <xdr:graphicFrame macro="">
      <xdr:nvGraphicFramePr>
        <xdr:cNvPr id="2" name="Chart 1">
          <a:extLst>
            <a:ext uri="{FF2B5EF4-FFF2-40B4-BE49-F238E27FC236}">
              <a16:creationId xmlns:a16="http://schemas.microsoft.com/office/drawing/2014/main" id="{528F0ABA-303D-4B94-B31A-E3FACBB49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absSizeAnchor xmlns:cdr="http://schemas.openxmlformats.org/drawingml/2006/chartDrawing">
    <cdr:from>
      <cdr:x>0</cdr:x>
      <cdr:y>0.87016</cdr:y>
    </cdr:from>
    <cdr:ext cx="7995000" cy="877418"/>
    <cdr:sp macro="" textlink="">
      <cdr:nvSpPr>
        <cdr:cNvPr id="2" name="FootonotesShape">
          <a:extLst xmlns:a="http://schemas.openxmlformats.org/drawingml/2006/main">
            <a:ext uri="{FF2B5EF4-FFF2-40B4-BE49-F238E27FC236}">
              <a16:creationId xmlns:a16="http://schemas.microsoft.com/office/drawing/2014/main" id="{CF69B8D0-6160-B348-F54E-37EA2B46D6BC}"/>
            </a:ext>
          </a:extLst>
        </cdr:cNvPr>
        <cdr:cNvSpPr txBox="1"/>
      </cdr:nvSpPr>
      <cdr:spPr>
        <a:xfrm xmlns:a="http://schemas.openxmlformats.org/drawingml/2006/main">
          <a:off x="0" y="5880101"/>
          <a:ext cx="7995000" cy="877418"/>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 only available data is presented in the figure.</a:t>
          </a:r>
        </a:p>
        <a:p xmlns:a="http://schemas.openxmlformats.org/drawingml/2006/main">
          <a:pPr>
            <a:spcBef>
              <a:spcPts val="300"/>
            </a:spcBef>
          </a:pPr>
          <a:r>
            <a:rPr lang="en-IE" sz="1200">
              <a:latin typeface="Arial" panose="020B0604020202020204" pitchFamily="34" charset="0"/>
            </a:rPr>
            <a:t>(¹) Statutory pension with occupational and/or personal pension: low reliability; (²) Occupational and/or personal pension without statutory pension: low reliability.</a:t>
          </a:r>
        </a:p>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(online data code: lfso_23pens02)</a:t>
          </a:r>
        </a:p>
      </cdr:txBody>
    </cdr:sp>
  </cdr:absSizeAnchor>
  <cdr:absSizeAnchor xmlns:cdr="http://schemas.openxmlformats.org/drawingml/2006/chartDrawing">
    <cdr:from>
      <cdr:x>0.83936</cdr:x>
      <cdr:y>0.93775</cdr:y>
    </cdr:from>
    <cdr:ext cx="1530099" cy="420623"/>
    <cdr:pic>
      <cdr:nvPicPr>
        <cdr:cNvPr id="4" name="LogoShape">
          <a:extLst xmlns:a="http://schemas.openxmlformats.org/drawingml/2006/main">
            <a:ext uri="{FF2B5EF4-FFF2-40B4-BE49-F238E27FC236}">
              <a16:creationId xmlns:a16="http://schemas.microsoft.com/office/drawing/2014/main" id="{C406C390-58DE-B627-FBB5-0F99881E582C}"/>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6336896"/>
          <a:ext cx="1530099" cy="420623"/>
        </a:xfrm>
        <a:prstGeom xmlns:a="http://schemas.openxmlformats.org/drawingml/2006/main" prst="rect">
          <a:avLst/>
        </a:prstGeom>
      </cdr:spPr>
    </cdr:pic>
  </cdr:absSizeAnchor>
</c:userShapes>
</file>

<file path=xl/drawings/drawing16.xml><?xml version="1.0" encoding="utf-8"?>
<xdr:wsDr xmlns:xdr="http://schemas.openxmlformats.org/drawingml/2006/spreadsheetDrawing" xmlns:a="http://schemas.openxmlformats.org/drawingml/2006/main">
  <xdr:twoCellAnchor>
    <xdr:from>
      <xdr:col>6</xdr:col>
      <xdr:colOff>36512</xdr:colOff>
      <xdr:row>1</xdr:row>
      <xdr:rowOff>26987</xdr:rowOff>
    </xdr:from>
    <xdr:to>
      <xdr:col>21</xdr:col>
      <xdr:colOff>417512</xdr:colOff>
      <xdr:row>38</xdr:row>
      <xdr:rowOff>19366</xdr:rowOff>
    </xdr:to>
    <xdr:graphicFrame macro="">
      <xdr:nvGraphicFramePr>
        <xdr:cNvPr id="2" name="Chart 1">
          <a:extLst>
            <a:ext uri="{FF2B5EF4-FFF2-40B4-BE49-F238E27FC236}">
              <a16:creationId xmlns:a16="http://schemas.microsoft.com/office/drawing/2014/main" id="{4953BE81-7D06-41BD-8D05-354A9C964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absSizeAnchor xmlns:cdr="http://schemas.openxmlformats.org/drawingml/2006/chartDrawing">
    <cdr:from>
      <cdr:x>0</cdr:x>
      <cdr:y>0.89739</cdr:y>
    </cdr:from>
    <cdr:ext cx="7995000" cy="623440"/>
    <cdr:sp macro="" textlink="">
      <cdr:nvSpPr>
        <cdr:cNvPr id="2" name="FootonotesShape">
          <a:extLst xmlns:a="http://schemas.openxmlformats.org/drawingml/2006/main">
            <a:ext uri="{FF2B5EF4-FFF2-40B4-BE49-F238E27FC236}">
              <a16:creationId xmlns:a16="http://schemas.microsoft.com/office/drawing/2014/main" id="{8E7F5665-0603-2BE2-F75E-A7DFC5BCA5C7}"/>
            </a:ext>
          </a:extLst>
        </cdr:cNvPr>
        <cdr:cNvSpPr txBox="1"/>
      </cdr:nvSpPr>
      <cdr:spPr>
        <a:xfrm xmlns:a="http://schemas.openxmlformats.org/drawingml/2006/main">
          <a:off x="0" y="5596490"/>
          <a:ext cx="7995000" cy="623440"/>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i="0">
              <a:latin typeface="Arial" panose="020B0604020202020204" pitchFamily="34" charset="0"/>
            </a:rPr>
            <a:t>Note: Women 69 years, 70 years:</a:t>
          </a:r>
          <a:r>
            <a:rPr lang="en-IE" sz="1200" i="0" baseline="0">
              <a:latin typeface="Arial" panose="020B0604020202020204" pitchFamily="34" charset="0"/>
            </a:rPr>
            <a:t> low reliability.</a:t>
          </a:r>
          <a:endParaRPr lang="en-IE" sz="1200" i="0">
            <a:latin typeface="Arial" panose="020B0604020202020204" pitchFamily="34" charset="0"/>
          </a:endParaRPr>
        </a:p>
        <a:p xmlns:a="http://schemas.openxmlformats.org/drawingml/2006/main">
          <a:r>
            <a:rPr lang="en-IE" sz="1200" i="0">
              <a:latin typeface="Arial" panose="020B0604020202020204" pitchFamily="34" charset="0"/>
            </a:rPr>
            <a:t>Men 70 years: low reliability.</a:t>
          </a:r>
        </a:p>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0.93348</cdr:y>
    </cdr:from>
    <cdr:ext cx="1530099" cy="420623"/>
    <cdr:pic>
      <cdr:nvPicPr>
        <cdr:cNvPr id="4" name="LogoShape">
          <a:extLst xmlns:a="http://schemas.openxmlformats.org/drawingml/2006/main">
            <a:ext uri="{FF2B5EF4-FFF2-40B4-BE49-F238E27FC236}">
              <a16:creationId xmlns:a16="http://schemas.microsoft.com/office/drawing/2014/main" id="{62E0B6E6-AADF-C9AC-5A8E-BF3655E84D80}"/>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902705"/>
          <a:ext cx="1530099" cy="420623"/>
        </a:xfrm>
        <a:prstGeom xmlns:a="http://schemas.openxmlformats.org/drawingml/2006/main" prst="rect">
          <a:avLst/>
        </a:prstGeom>
      </cdr:spPr>
    </cdr:pic>
  </cdr:absSizeAnchor>
</c:userShapes>
</file>

<file path=xl/drawings/drawing18.xml><?xml version="1.0" encoding="utf-8"?>
<xdr:wsDr xmlns:xdr="http://schemas.openxmlformats.org/drawingml/2006/spreadsheetDrawing" xmlns:a="http://schemas.openxmlformats.org/drawingml/2006/main">
  <xdr:twoCellAnchor>
    <xdr:from>
      <xdr:col>0</xdr:col>
      <xdr:colOff>190500</xdr:colOff>
      <xdr:row>13</xdr:row>
      <xdr:rowOff>111126</xdr:rowOff>
    </xdr:from>
    <xdr:to>
      <xdr:col>7</xdr:col>
      <xdr:colOff>606425</xdr:colOff>
      <xdr:row>51</xdr:row>
      <xdr:rowOff>149225</xdr:rowOff>
    </xdr:to>
    <xdr:graphicFrame macro="">
      <xdr:nvGraphicFramePr>
        <xdr:cNvPr id="2" name="Chart 1">
          <a:extLst>
            <a:ext uri="{FF2B5EF4-FFF2-40B4-BE49-F238E27FC236}">
              <a16:creationId xmlns:a16="http://schemas.microsoft.com/office/drawing/2014/main" id="{6EAED678-EA9E-4D69-80FF-B2689C6DA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absSizeAnchor xmlns:cdr="http://schemas.openxmlformats.org/drawingml/2006/chartDrawing">
    <cdr:from>
      <cdr:x>0</cdr:x>
      <cdr:y>0.89436</cdr:y>
    </cdr:from>
    <cdr:ext cx="7995000" cy="654049"/>
    <cdr:sp macro="" textlink="">
      <cdr:nvSpPr>
        <cdr:cNvPr id="2" name="FootonotesShape">
          <a:extLst xmlns:a="http://schemas.openxmlformats.org/drawingml/2006/main">
            <a:ext uri="{FF2B5EF4-FFF2-40B4-BE49-F238E27FC236}">
              <a16:creationId xmlns:a16="http://schemas.microsoft.com/office/drawing/2014/main" id="{46CC4488-74FC-4022-D0D2-DFBA780ABC43}"/>
            </a:ext>
          </a:extLst>
        </cdr:cNvPr>
        <cdr:cNvSpPr txBox="1"/>
      </cdr:nvSpPr>
      <cdr:spPr>
        <a:xfrm xmlns:a="http://schemas.openxmlformats.org/drawingml/2006/main">
          <a:off x="0" y="5537200"/>
          <a:ext cx="7995000" cy="654049"/>
        </a:xfrm>
        <a:prstGeom xmlns:a="http://schemas.openxmlformats.org/drawingml/2006/main" prst="rect">
          <a:avLst/>
        </a:prstGeom>
      </cdr:spPr>
      <cdr:txBody>
        <a:bodyPr xmlns:a="http://schemas.openxmlformats.org/drawingml/2006/main" vertOverflow="clip" vert="horz" wrap="square" rtlCol="0">
          <a:noAutofit/>
        </a:bodyPr>
        <a:lstStyle xmlns:a="http://schemas.openxmlformats.org/drawingml/2006/main"/>
        <a:p xmlns:a="http://schemas.openxmlformats.org/drawingml/2006/main">
          <a:r>
            <a:rPr lang="en-IE" sz="1200" i="0">
              <a:latin typeface="Arial" panose="020B0604020202020204" pitchFamily="34" charset="0"/>
            </a:rPr>
            <a:t>Notes: EU average excludes Ireland, the Netherlands and Sweden, because these countries do not have system of reduction or bonus of statutory pension. </a:t>
          </a:r>
        </a:p>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0.93348</cdr:y>
    </cdr:from>
    <cdr:ext cx="1530099" cy="420623"/>
    <cdr:pic>
      <cdr:nvPicPr>
        <cdr:cNvPr id="4" name="LogoShape">
          <a:extLst xmlns:a="http://schemas.openxmlformats.org/drawingml/2006/main">
            <a:ext uri="{FF2B5EF4-FFF2-40B4-BE49-F238E27FC236}">
              <a16:creationId xmlns:a16="http://schemas.microsoft.com/office/drawing/2014/main" id="{CDB0D0AC-DB53-EBFD-64FA-EE7906F6F2CD}"/>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902705"/>
          <a:ext cx="1530099" cy="420623"/>
        </a:xfrm>
        <a:prstGeom xmlns:a="http://schemas.openxmlformats.org/drawingml/2006/main" prst="rect">
          <a:avLst/>
        </a:prstGeom>
      </cdr:spPr>
    </cdr:pic>
  </cdr:absSizeAnchor>
</c:userShapes>
</file>

<file path=xl/drawings/drawing2.xml><?xml version="1.0" encoding="utf-8"?>
<c:userShapes xmlns:c="http://schemas.openxmlformats.org/drawingml/2006/chart">
  <cdr:absSizeAnchor xmlns:cdr="http://schemas.openxmlformats.org/drawingml/2006/chartDrawing">
    <cdr:from>
      <cdr:x>0</cdr:x>
      <cdr:y>0.89882</cdr:y>
    </cdr:from>
    <cdr:ext cx="7995000" cy="661911"/>
    <cdr:sp macro="" textlink="">
      <cdr:nvSpPr>
        <cdr:cNvPr id="3" name="FootonotesShape">
          <a:extLst xmlns:a="http://schemas.openxmlformats.org/drawingml/2006/main">
            <a:ext uri="{FF2B5EF4-FFF2-40B4-BE49-F238E27FC236}">
              <a16:creationId xmlns:a16="http://schemas.microsoft.com/office/drawing/2014/main" id="{A1E616B6-40FA-6025-7D3D-E76300738A3A}"/>
            </a:ext>
          </a:extLst>
        </cdr:cNvPr>
        <cdr:cNvSpPr txBox="1"/>
      </cdr:nvSpPr>
      <cdr:spPr>
        <a:xfrm xmlns:a="http://schemas.openxmlformats.org/drawingml/2006/main">
          <a:off x="0" y="5880100"/>
          <a:ext cx="7995000" cy="661911"/>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Notes: 50-59 years Employed with old-age pension: low reliability.</a:t>
          </a:r>
        </a:p>
        <a:p xmlns:a="http://schemas.openxmlformats.org/drawingml/2006/main">
          <a:r>
            <a:rPr lang="en-IE" sz="1200">
              <a:latin typeface="Arial" panose="020B0604020202020204" pitchFamily="34" charset="0"/>
            </a:rPr>
            <a:t>53-55 years Not employed with pension: low reliability.</a:t>
          </a:r>
        </a:p>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0.9357</cdr:y>
    </cdr:from>
    <cdr:ext cx="1530099" cy="420624"/>
    <cdr:pic>
      <cdr:nvPicPr>
        <cdr:cNvPr id="6" name="LogoShape">
          <a:extLst xmlns:a="http://schemas.openxmlformats.org/drawingml/2006/main">
            <a:ext uri="{FF2B5EF4-FFF2-40B4-BE49-F238E27FC236}">
              <a16:creationId xmlns:a16="http://schemas.microsoft.com/office/drawing/2014/main" id="{00F82543-BA33-5630-8C0D-F6BFA5868E81}"/>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6121387"/>
          <a:ext cx="1530099" cy="420624"/>
        </a:xfrm>
        <a:prstGeom xmlns:a="http://schemas.openxmlformats.org/drawingml/2006/main" prst="rect">
          <a:avLst/>
        </a:prstGeom>
      </cdr:spPr>
    </cdr:pic>
  </cdr:absSizeAnchor>
</c:userShapes>
</file>

<file path=xl/drawings/drawing20.xml><?xml version="1.0" encoding="utf-8"?>
<xdr:wsDr xmlns:xdr="http://schemas.openxmlformats.org/drawingml/2006/spreadsheetDrawing" xmlns:a="http://schemas.openxmlformats.org/drawingml/2006/main">
  <xdr:twoCellAnchor>
    <xdr:from>
      <xdr:col>4</xdr:col>
      <xdr:colOff>542925</xdr:colOff>
      <xdr:row>0</xdr:row>
      <xdr:rowOff>65087</xdr:rowOff>
    </xdr:from>
    <xdr:to>
      <xdr:col>20</xdr:col>
      <xdr:colOff>314325</xdr:colOff>
      <xdr:row>34</xdr:row>
      <xdr:rowOff>123825</xdr:rowOff>
    </xdr:to>
    <xdr:graphicFrame macro="">
      <xdr:nvGraphicFramePr>
        <xdr:cNvPr id="2" name="Chart 1">
          <a:extLst>
            <a:ext uri="{FF2B5EF4-FFF2-40B4-BE49-F238E27FC236}">
              <a16:creationId xmlns:a16="http://schemas.microsoft.com/office/drawing/2014/main" id="{18DA9F39-2F38-4E60-8295-E5FF030B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absSizeAnchor xmlns:cdr="http://schemas.openxmlformats.org/drawingml/2006/chartDrawing">
    <cdr:from>
      <cdr:x>0</cdr:x>
      <cdr:y>0.85542</cdr:y>
    </cdr:from>
    <cdr:ext cx="8286750" cy="793453"/>
    <cdr:sp macro="" textlink="">
      <cdr:nvSpPr>
        <cdr:cNvPr id="2" name="FootonotesShape">
          <a:extLst xmlns:a="http://schemas.openxmlformats.org/drawingml/2006/main">
            <a:ext uri="{FF2B5EF4-FFF2-40B4-BE49-F238E27FC236}">
              <a16:creationId xmlns:a16="http://schemas.microsoft.com/office/drawing/2014/main" id="{64F55D08-CEBD-02F3-2265-9FD98657311C}"/>
            </a:ext>
          </a:extLst>
        </cdr:cNvPr>
        <cdr:cNvSpPr txBox="1"/>
      </cdr:nvSpPr>
      <cdr:spPr>
        <a:xfrm xmlns:a="http://schemas.openxmlformats.org/drawingml/2006/main">
          <a:off x="0" y="4694536"/>
          <a:ext cx="8286750" cy="793453"/>
        </a:xfrm>
        <a:prstGeom xmlns:a="http://schemas.openxmlformats.org/drawingml/2006/main" prst="rect">
          <a:avLst/>
        </a:prstGeom>
      </cdr:spPr>
      <cdr:txBody>
        <a:bodyPr xmlns:a="http://schemas.openxmlformats.org/drawingml/2006/main" vertOverflow="clip" vert="horz" wrap="square" rtlCol="0">
          <a:noAutofit/>
        </a:bodyPr>
        <a:lstStyle xmlns:a="http://schemas.openxmlformats.org/drawingml/2006/main"/>
        <a:p xmlns:a="http://schemas.openxmlformats.org/drawingml/2006/main">
          <a:r>
            <a:rPr lang="en-IE" sz="1200">
              <a:latin typeface="Arial" panose="020B0604020202020204" pitchFamily="34" charset="0"/>
            </a:rPr>
            <a:t>Notes: Ireland, the Netherlands, Sweden and Norway do not have system of reduction or bonus of statutory pension. </a:t>
          </a:r>
        </a:p>
        <a:p xmlns:a="http://schemas.openxmlformats.org/drawingml/2006/main">
          <a:r>
            <a:rPr lang="en-IE" sz="1200">
              <a:latin typeface="Arial" panose="020B0604020202020204" pitchFamily="34" charset="0"/>
            </a:rPr>
            <a:t>(¹) With bonus: low reliab</a:t>
          </a:r>
          <a:r>
            <a:rPr lang="et-EE" sz="1200">
              <a:latin typeface="Arial" panose="020B0604020202020204" pitchFamily="34" charset="0"/>
            </a:rPr>
            <a:t>i</a:t>
          </a:r>
          <a:r>
            <a:rPr lang="en-IE" sz="1200">
              <a:latin typeface="Arial" panose="020B0604020202020204" pitchFamily="34" charset="0"/>
            </a:rPr>
            <a:t>lity. </a:t>
          </a:r>
        </a:p>
        <a:p xmlns:a="http://schemas.openxmlformats.org/drawingml/2006/main">
          <a:r>
            <a:rPr lang="en-IE" sz="1200">
              <a:latin typeface="Arial" panose="020B0604020202020204" pitchFamily="34" charset="0"/>
            </a:rPr>
            <a:t>(²) With bonus: data not available due to very low reliability</a:t>
          </a:r>
          <a:r>
            <a:rPr lang="et-EE" sz="1200">
              <a:latin typeface="Arial" panose="020B0604020202020204" pitchFamily="34" charset="0"/>
            </a:rPr>
            <a:t>.</a:t>
          </a:r>
          <a:endParaRPr lang="en-IE" sz="1200">
            <a:latin typeface="Arial" panose="020B0604020202020204" pitchFamily="34" charset="0"/>
          </a:endParaRPr>
        </a:p>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(online data code: lfso_23pens04)  </a:t>
          </a:r>
        </a:p>
      </cdr:txBody>
    </cdr:sp>
  </cdr:absSizeAnchor>
  <cdr:absSizeAnchor xmlns:cdr="http://schemas.openxmlformats.org/drawingml/2006/chartDrawing">
    <cdr:from>
      <cdr:x>0.83936</cdr:x>
      <cdr:y>0.93487</cdr:y>
    </cdr:from>
    <cdr:ext cx="1530099" cy="420624"/>
    <cdr:pic>
      <cdr:nvPicPr>
        <cdr:cNvPr id="4" name="LogoShape">
          <a:extLst xmlns:a="http://schemas.openxmlformats.org/drawingml/2006/main">
            <a:ext uri="{FF2B5EF4-FFF2-40B4-BE49-F238E27FC236}">
              <a16:creationId xmlns:a16="http://schemas.microsoft.com/office/drawing/2014/main" id="{E33D179B-5D66-F662-62E6-3B73FE7998C1}"/>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6082915"/>
          <a:ext cx="1530099" cy="420624"/>
        </a:xfrm>
        <a:prstGeom xmlns:a="http://schemas.openxmlformats.org/drawingml/2006/main" prst="rect">
          <a:avLst/>
        </a:prstGeom>
      </cdr:spPr>
    </cdr:pic>
  </cdr:absSizeAnchor>
</c:userShapes>
</file>

<file path=xl/drawings/drawing22.xml><?xml version="1.0" encoding="utf-8"?>
<xdr:wsDr xmlns:xdr="http://schemas.openxmlformats.org/drawingml/2006/spreadsheetDrawing" xmlns:a="http://schemas.openxmlformats.org/drawingml/2006/main">
  <xdr:twoCellAnchor>
    <xdr:from>
      <xdr:col>5</xdr:col>
      <xdr:colOff>533400</xdr:colOff>
      <xdr:row>1</xdr:row>
      <xdr:rowOff>6350</xdr:rowOff>
    </xdr:from>
    <xdr:to>
      <xdr:col>21</xdr:col>
      <xdr:colOff>304800</xdr:colOff>
      <xdr:row>33</xdr:row>
      <xdr:rowOff>161925</xdr:rowOff>
    </xdr:to>
    <xdr:graphicFrame macro="">
      <xdr:nvGraphicFramePr>
        <xdr:cNvPr id="2" name="Chart 1">
          <a:extLst>
            <a:ext uri="{FF2B5EF4-FFF2-40B4-BE49-F238E27FC236}">
              <a16:creationId xmlns:a16="http://schemas.microsoft.com/office/drawing/2014/main" id="{FE77E0E6-67A3-40C9-9AF1-070FC3C10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absSizeAnchor xmlns:cdr="http://schemas.openxmlformats.org/drawingml/2006/chartDrawing">
    <cdr:from>
      <cdr:x>0</cdr:x>
      <cdr:y>0.86383</cdr:y>
    </cdr:from>
    <cdr:ext cx="7995000" cy="800476"/>
    <cdr:sp macro="" textlink="">
      <cdr:nvSpPr>
        <cdr:cNvPr id="5" name="FootonotesShape">
          <a:extLst xmlns:a="http://schemas.openxmlformats.org/drawingml/2006/main">
            <a:ext uri="{FF2B5EF4-FFF2-40B4-BE49-F238E27FC236}">
              <a16:creationId xmlns:a16="http://schemas.microsoft.com/office/drawing/2014/main" id="{7188397C-CF06-55AC-6422-265214E9E07A}"/>
            </a:ext>
          </a:extLst>
        </cdr:cNvPr>
        <cdr:cNvSpPr txBox="1"/>
      </cdr:nvSpPr>
      <cdr:spPr>
        <a:xfrm xmlns:a="http://schemas.openxmlformats.org/drawingml/2006/main">
          <a:off x="0" y="5244320"/>
          <a:ext cx="7995000" cy="800476"/>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a:t>
          </a:r>
          <a:r>
            <a:rPr lang="et-EE" sz="1200">
              <a:latin typeface="Arial" panose="020B0604020202020204" pitchFamily="34" charset="0"/>
            </a:rPr>
            <a:t>: Ireland, the Netherlands, Sweden and Norway do not have system of reduction or bonus of statutory pension. </a:t>
          </a:r>
          <a:endParaRPr lang="en-IE" sz="1200">
            <a:latin typeface="Arial" panose="020B0604020202020204" pitchFamily="34" charset="0"/>
          </a:endParaRPr>
        </a:p>
        <a:p xmlns:a="http://schemas.openxmlformats.org/drawingml/2006/main">
          <a:r>
            <a:rPr lang="et-EE" sz="1200">
              <a:latin typeface="Arial" panose="020B0604020202020204" pitchFamily="34" charset="0"/>
            </a:rPr>
            <a:t>(¹) With bonus</a:t>
          </a:r>
          <a:r>
            <a:rPr lang="en-IE" sz="1200">
              <a:latin typeface="Arial" panose="020B0604020202020204" pitchFamily="34" charset="0"/>
            </a:rPr>
            <a:t>:</a:t>
          </a:r>
          <a:r>
            <a:rPr lang="et-EE" sz="1200">
              <a:latin typeface="Arial" panose="020B0604020202020204" pitchFamily="34" charset="0"/>
            </a:rPr>
            <a:t> low reliability</a:t>
          </a:r>
          <a:r>
            <a:rPr lang="en-IE" sz="1200">
              <a:latin typeface="Arial" panose="020B0604020202020204" pitchFamily="34" charset="0"/>
            </a:rPr>
            <a:t>.</a:t>
          </a:r>
        </a:p>
        <a:p xmlns:a="http://schemas.openxmlformats.org/drawingml/2006/main">
          <a:r>
            <a:rPr lang="et-EE" sz="1200">
              <a:latin typeface="Arial" panose="020B0604020202020204" pitchFamily="34" charset="0"/>
            </a:rPr>
            <a:t>(²) With bonus</a:t>
          </a:r>
          <a:r>
            <a:rPr lang="en-IE" sz="1200">
              <a:latin typeface="Arial" panose="020B0604020202020204" pitchFamily="34" charset="0"/>
            </a:rPr>
            <a:t>:</a:t>
          </a:r>
          <a:r>
            <a:rPr lang="et-EE" sz="1200">
              <a:latin typeface="Arial" panose="020B0604020202020204" pitchFamily="34" charset="0"/>
            </a:rPr>
            <a:t> </a:t>
          </a:r>
          <a:r>
            <a:rPr lang="en-IE" sz="1200">
              <a:latin typeface="Arial" panose="020B0604020202020204" pitchFamily="34" charset="0"/>
            </a:rPr>
            <a:t>data </a:t>
          </a:r>
          <a:r>
            <a:rPr lang="et-EE" sz="1200">
              <a:latin typeface="Arial" panose="020B0604020202020204" pitchFamily="34" charset="0"/>
            </a:rPr>
            <a:t>not available</a:t>
          </a:r>
          <a:r>
            <a:rPr lang="en-IE" sz="1200">
              <a:latin typeface="Arial" panose="020B0604020202020204" pitchFamily="34" charset="0"/>
            </a:rPr>
            <a:t> due to very low reliability</a:t>
          </a:r>
          <a:r>
            <a:rPr lang="et-EE" sz="1200">
              <a:latin typeface="Arial" panose="020B0604020202020204" pitchFamily="34" charset="0"/>
            </a:rPr>
            <a:t>.</a:t>
          </a:r>
        </a:p>
        <a:p xmlns:a="http://schemas.openxmlformats.org/drawingml/2006/main">
          <a:r>
            <a:rPr lang="en-IE" sz="1200" i="1">
              <a:latin typeface="Arial" panose="020B0604020202020204" pitchFamily="34" charset="0"/>
              <a:cs typeface="Arial" panose="020B0604020202020204" pitchFamily="34" charset="0"/>
            </a:rPr>
            <a:t>Source</a:t>
          </a:r>
          <a:r>
            <a:rPr lang="et-EE" sz="1200">
              <a:latin typeface="Arial" panose="020B0604020202020204" pitchFamily="34" charset="0"/>
              <a:cs typeface="Arial" panose="020B0604020202020204" pitchFamily="34" charset="0"/>
            </a:rPr>
            <a:t>:</a:t>
          </a:r>
          <a:r>
            <a:rPr lang="en-IE" sz="1200">
              <a:latin typeface="Arial" panose="020B0604020202020204" pitchFamily="34" charset="0"/>
              <a:cs typeface="Arial" panose="020B0604020202020204" pitchFamily="34" charset="0"/>
            </a:rPr>
            <a:t> Eurostat (</a:t>
          </a:r>
          <a:r>
            <a:rPr lang="en-IE" sz="1200">
              <a:effectLst/>
              <a:latin typeface="Arial" panose="020B0604020202020204" pitchFamily="34" charset="0"/>
              <a:ea typeface="+mn-ea"/>
              <a:cs typeface="Arial" panose="020B0604020202020204" pitchFamily="34" charset="0"/>
            </a:rPr>
            <a:t>ad-hoc extraction from EU-LFS).  </a:t>
          </a:r>
          <a:endParaRPr lang="en-IE" sz="1200">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0.83936</cdr:x>
      <cdr:y>0.92837</cdr:y>
    </cdr:from>
    <cdr:ext cx="1530099" cy="420622"/>
    <cdr:pic>
      <cdr:nvPicPr>
        <cdr:cNvPr id="7" name="LogoShape">
          <a:extLst xmlns:a="http://schemas.openxmlformats.org/drawingml/2006/main">
            <a:ext uri="{FF2B5EF4-FFF2-40B4-BE49-F238E27FC236}">
              <a16:creationId xmlns:a16="http://schemas.microsoft.com/office/drawing/2014/main" id="{6812CF5F-9012-02A7-80D0-D8C4F69AF6A4}"/>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451623"/>
          <a:ext cx="1530099" cy="420622"/>
        </a:xfrm>
        <a:prstGeom xmlns:a="http://schemas.openxmlformats.org/drawingml/2006/main" prst="rect">
          <a:avLst/>
        </a:prstGeom>
      </cdr:spPr>
    </cdr:pic>
  </cdr:absSizeAnchor>
</c:userShapes>
</file>

<file path=xl/drawings/drawing24.xml><?xml version="1.0" encoding="utf-8"?>
<xdr:wsDr xmlns:xdr="http://schemas.openxmlformats.org/drawingml/2006/spreadsheetDrawing" xmlns:a="http://schemas.openxmlformats.org/drawingml/2006/main">
  <xdr:twoCellAnchor>
    <xdr:from>
      <xdr:col>7</xdr:col>
      <xdr:colOff>171450</xdr:colOff>
      <xdr:row>1</xdr:row>
      <xdr:rowOff>160336</xdr:rowOff>
    </xdr:from>
    <xdr:to>
      <xdr:col>22</xdr:col>
      <xdr:colOff>400050</xdr:colOff>
      <xdr:row>36</xdr:row>
      <xdr:rowOff>159687</xdr:rowOff>
    </xdr:to>
    <xdr:graphicFrame macro="">
      <xdr:nvGraphicFramePr>
        <xdr:cNvPr id="2" name="Chart 1">
          <a:extLst>
            <a:ext uri="{FF2B5EF4-FFF2-40B4-BE49-F238E27FC236}">
              <a16:creationId xmlns:a16="http://schemas.microsoft.com/office/drawing/2014/main" id="{36DBCA82-3DE8-41D6-952D-9282D1F94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absSizeAnchor xmlns:cdr="http://schemas.openxmlformats.org/drawingml/2006/chartDrawing">
    <cdr:from>
      <cdr:x>0.001</cdr:x>
      <cdr:y>0.87466</cdr:y>
    </cdr:from>
    <cdr:ext cx="7995000" cy="661912"/>
    <cdr:sp macro="" textlink="">
      <cdr:nvSpPr>
        <cdr:cNvPr id="7" name="FootonotesShape">
          <a:extLst xmlns:a="http://schemas.openxmlformats.org/drawingml/2006/main">
            <a:ext uri="{FF2B5EF4-FFF2-40B4-BE49-F238E27FC236}">
              <a16:creationId xmlns:a16="http://schemas.microsoft.com/office/drawing/2014/main" id="{E7F5102A-5A62-1085-00BB-2B1061C3EE13}"/>
            </a:ext>
          </a:extLst>
        </cdr:cNvPr>
        <cdr:cNvSpPr txBox="1"/>
      </cdr:nvSpPr>
      <cdr:spPr>
        <a:xfrm xmlns:a="http://schemas.openxmlformats.org/drawingml/2006/main">
          <a:off x="9525" y="5123053"/>
          <a:ext cx="7995000" cy="661912"/>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Notes: (¹) Low reliability of continued working without changes, continued working with changes. </a:t>
          </a:r>
        </a:p>
        <a:p xmlns:a="http://schemas.openxmlformats.org/drawingml/2006/main">
          <a:r>
            <a:rPr lang="en-IE" sz="1200">
              <a:latin typeface="Arial" panose="020B0604020202020204" pitchFamily="34" charset="0"/>
            </a:rPr>
            <a:t>(²) Low reliability of continued working with changes.</a:t>
          </a:r>
        </a:p>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(online data code: lfso_23pens06)</a:t>
          </a:r>
        </a:p>
      </cdr:txBody>
    </cdr:sp>
  </cdr:absSizeAnchor>
  <cdr:absSizeAnchor xmlns:cdr="http://schemas.openxmlformats.org/drawingml/2006/chartDrawing">
    <cdr:from>
      <cdr:x>0.83936</cdr:x>
      <cdr:y>0.92819</cdr:y>
    </cdr:from>
    <cdr:ext cx="1530099" cy="420623"/>
    <cdr:pic>
      <cdr:nvPicPr>
        <cdr:cNvPr id="9" name="LogoShape">
          <a:extLst xmlns:a="http://schemas.openxmlformats.org/drawingml/2006/main">
            <a:ext uri="{FF2B5EF4-FFF2-40B4-BE49-F238E27FC236}">
              <a16:creationId xmlns:a16="http://schemas.microsoft.com/office/drawing/2014/main" id="{06615633-2412-FADB-6014-2B6BBF3835EC}"/>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436603"/>
          <a:ext cx="1530099" cy="420623"/>
        </a:xfrm>
        <a:prstGeom xmlns:a="http://schemas.openxmlformats.org/drawingml/2006/main" prst="rect">
          <a:avLst/>
        </a:prstGeom>
      </cdr:spPr>
    </cdr:pic>
  </cdr:absSizeAnchor>
</c:userShapes>
</file>

<file path=xl/drawings/drawing26.xml><?xml version="1.0" encoding="utf-8"?>
<xdr:wsDr xmlns:xdr="http://schemas.openxmlformats.org/drawingml/2006/spreadsheetDrawing" xmlns:a="http://schemas.openxmlformats.org/drawingml/2006/main">
  <xdr:twoCellAnchor>
    <xdr:from>
      <xdr:col>5</xdr:col>
      <xdr:colOff>587375</xdr:colOff>
      <xdr:row>0</xdr:row>
      <xdr:rowOff>36511</xdr:rowOff>
    </xdr:from>
    <xdr:to>
      <xdr:col>21</xdr:col>
      <xdr:colOff>358775</xdr:colOff>
      <xdr:row>26</xdr:row>
      <xdr:rowOff>177800</xdr:rowOff>
    </xdr:to>
    <xdr:graphicFrame macro="">
      <xdr:nvGraphicFramePr>
        <xdr:cNvPr id="2" name="Chart 1">
          <a:extLst>
            <a:ext uri="{FF2B5EF4-FFF2-40B4-BE49-F238E27FC236}">
              <a16:creationId xmlns:a16="http://schemas.microsoft.com/office/drawing/2014/main" id="{BB662061-C261-46E5-9B6E-58FEA0682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absSizeAnchor xmlns:cdr="http://schemas.openxmlformats.org/drawingml/2006/chartDrawing">
    <cdr:from>
      <cdr:x>0</cdr:x>
      <cdr:y>0.8727</cdr:y>
    </cdr:from>
    <cdr:ext cx="7995000" cy="484876"/>
    <cdr:sp macro="" textlink="">
      <cdr:nvSpPr>
        <cdr:cNvPr id="2" name="FootonotesShape">
          <a:extLst xmlns:a="http://schemas.openxmlformats.org/drawingml/2006/main">
            <a:ext uri="{FF2B5EF4-FFF2-40B4-BE49-F238E27FC236}">
              <a16:creationId xmlns:a16="http://schemas.microsoft.com/office/drawing/2014/main" id="{9BB3B24B-3C2A-B788-BDCF-1378631160F3}"/>
            </a:ext>
          </a:extLst>
        </cdr:cNvPr>
        <cdr:cNvSpPr txBox="1"/>
      </cdr:nvSpPr>
      <cdr:spPr>
        <a:xfrm xmlns:a="http://schemas.openxmlformats.org/drawingml/2006/main">
          <a:off x="0" y="4246287"/>
          <a:ext cx="7995000" cy="484876"/>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IE" sz="1200" i="0">
              <a:latin typeface="Arial" panose="020B0604020202020204" pitchFamily="34" charset="0"/>
            </a:rPr>
            <a:t>Note: (¹) Women: low reliabiliy.</a:t>
          </a:r>
        </a:p>
        <a:p xmlns:a="http://schemas.openxmlformats.org/drawingml/2006/main">
          <a:pPr>
            <a:spcBef>
              <a:spcPts val="300"/>
            </a:spcBef>
          </a:pPr>
          <a:r>
            <a:rPr lang="en-IE" sz="1200" i="1">
              <a:latin typeface="Arial" panose="020B0604020202020204" pitchFamily="34" charset="0"/>
            </a:rPr>
            <a:t>Source:</a:t>
          </a:r>
          <a:r>
            <a:rPr lang="et-EE" sz="1200" i="1">
              <a:latin typeface="Arial" panose="020B0604020202020204" pitchFamily="34" charset="0"/>
            </a:rPr>
            <a:t> </a:t>
          </a:r>
          <a:r>
            <a:rPr lang="et-EE" sz="1200">
              <a:latin typeface="Arial" panose="020B0604020202020204" pitchFamily="34" charset="0"/>
              <a:ea typeface="+mn-ea"/>
              <a:cs typeface="+mn-cs"/>
            </a:rPr>
            <a:t>Eurostat (online data</a:t>
          </a:r>
          <a:r>
            <a:rPr lang="en-IE" sz="1200">
              <a:latin typeface="Arial" panose="020B0604020202020204" pitchFamily="34" charset="0"/>
              <a:ea typeface="+mn-ea"/>
              <a:cs typeface="+mn-cs"/>
            </a:rPr>
            <a:t> </a:t>
          </a:r>
          <a:r>
            <a:rPr lang="et-EE" sz="1200">
              <a:latin typeface="Arial" panose="020B0604020202020204" pitchFamily="34" charset="0"/>
              <a:ea typeface="+mn-ea"/>
              <a:cs typeface="+mn-cs"/>
            </a:rPr>
            <a:t>code</a:t>
          </a:r>
          <a:r>
            <a:rPr lang="en-IE" sz="1200">
              <a:latin typeface="Arial" panose="020B0604020202020204" pitchFamily="34" charset="0"/>
              <a:ea typeface="+mn-ea"/>
              <a:cs typeface="+mn-cs"/>
            </a:rPr>
            <a:t>:</a:t>
          </a:r>
          <a:r>
            <a:rPr lang="et-EE" sz="1200">
              <a:latin typeface="Arial" panose="020B0604020202020204" pitchFamily="34" charset="0"/>
              <a:ea typeface="+mn-ea"/>
              <a:cs typeface="+mn-cs"/>
            </a:rPr>
            <a:t> lfso_23pens08)  </a:t>
          </a:r>
          <a:endParaRPr lang="en-IE" sz="1200">
            <a:latin typeface="Arial" panose="020B0604020202020204" pitchFamily="34" charset="0"/>
            <a:ea typeface="+mn-ea"/>
            <a:cs typeface="+mn-cs"/>
          </a:endParaRPr>
        </a:p>
      </cdr:txBody>
    </cdr:sp>
  </cdr:absSizeAnchor>
  <cdr:absSizeAnchor xmlns:cdr="http://schemas.openxmlformats.org/drawingml/2006/chartDrawing">
    <cdr:from>
      <cdr:x>0.83936</cdr:x>
      <cdr:y>0.87926</cdr:y>
    </cdr:from>
    <cdr:ext cx="1530099" cy="420623"/>
    <cdr:pic>
      <cdr:nvPicPr>
        <cdr:cNvPr id="4" name="LogoShape">
          <a:extLst xmlns:a="http://schemas.openxmlformats.org/drawingml/2006/main">
            <a:ext uri="{FF2B5EF4-FFF2-40B4-BE49-F238E27FC236}">
              <a16:creationId xmlns:a16="http://schemas.microsoft.com/office/drawing/2014/main" id="{A2B75C10-3AF7-D726-410B-D81081A6F8D9}"/>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3086162"/>
          <a:ext cx="1530099" cy="420623"/>
        </a:xfrm>
        <a:prstGeom xmlns:a="http://schemas.openxmlformats.org/drawingml/2006/main" prst="rect">
          <a:avLst/>
        </a:prstGeom>
      </cdr:spPr>
    </cdr:pic>
  </cdr:absSizeAnchor>
</c:userShapes>
</file>

<file path=xl/drawings/drawing28.xml><?xml version="1.0" encoding="utf-8"?>
<xdr:wsDr xmlns:xdr="http://schemas.openxmlformats.org/drawingml/2006/spreadsheetDrawing" xmlns:a="http://schemas.openxmlformats.org/drawingml/2006/main">
  <xdr:twoCellAnchor>
    <xdr:from>
      <xdr:col>6</xdr:col>
      <xdr:colOff>150811</xdr:colOff>
      <xdr:row>1</xdr:row>
      <xdr:rowOff>19052</xdr:rowOff>
    </xdr:from>
    <xdr:to>
      <xdr:col>22</xdr:col>
      <xdr:colOff>44131</xdr:colOff>
      <xdr:row>39</xdr:row>
      <xdr:rowOff>131932</xdr:rowOff>
    </xdr:to>
    <xdr:graphicFrame macro="">
      <xdr:nvGraphicFramePr>
        <xdr:cNvPr id="2" name="Chart 1">
          <a:extLst>
            <a:ext uri="{FF2B5EF4-FFF2-40B4-BE49-F238E27FC236}">
              <a16:creationId xmlns:a16="http://schemas.microsoft.com/office/drawing/2014/main" id="{63BCA11C-9A60-400A-9E85-F30B281D4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absSizeAnchor xmlns:cdr="http://schemas.openxmlformats.org/drawingml/2006/chartDrawing">
    <cdr:from>
      <cdr:x>0</cdr:x>
      <cdr:y>0.87016</cdr:y>
    </cdr:from>
    <cdr:ext cx="7995000" cy="877418"/>
    <cdr:sp macro="" textlink="">
      <cdr:nvSpPr>
        <cdr:cNvPr id="2" name="FootonotesShape">
          <a:extLst xmlns:a="http://schemas.openxmlformats.org/drawingml/2006/main">
            <a:ext uri="{FF2B5EF4-FFF2-40B4-BE49-F238E27FC236}">
              <a16:creationId xmlns:a16="http://schemas.microsoft.com/office/drawing/2014/main" id="{E7BEFC95-2D47-46A3-3D3E-9D15F66193F3}"/>
            </a:ext>
          </a:extLst>
        </cdr:cNvPr>
        <cdr:cNvSpPr txBox="1"/>
      </cdr:nvSpPr>
      <cdr:spPr>
        <a:xfrm xmlns:a="http://schemas.openxmlformats.org/drawingml/2006/main">
          <a:off x="0" y="5880101"/>
          <a:ext cx="7995000" cy="877418"/>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 only available data is presented in the figure.</a:t>
          </a:r>
        </a:p>
        <a:p xmlns:a="http://schemas.openxmlformats.org/drawingml/2006/main">
          <a:pPr>
            <a:spcBef>
              <a:spcPts val="300"/>
            </a:spcBef>
          </a:pPr>
          <a:r>
            <a:rPr lang="en-IE" sz="1200">
              <a:latin typeface="Arial" panose="020B0604020202020204" pitchFamily="34" charset="0"/>
            </a:rPr>
            <a:t>(¹) Enjoy working/ being productive: low reliability, (²) Financially necessary: low reliability, (³) Other reasons: low reliability.</a:t>
          </a:r>
        </a:p>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(online data code: lfso_23pens07)</a:t>
          </a:r>
        </a:p>
      </cdr:txBody>
    </cdr:sp>
  </cdr:absSizeAnchor>
  <cdr:absSizeAnchor xmlns:cdr="http://schemas.openxmlformats.org/drawingml/2006/chartDrawing">
    <cdr:from>
      <cdr:x>0.83936</cdr:x>
      <cdr:y>0.93775</cdr:y>
    </cdr:from>
    <cdr:ext cx="1530099" cy="420623"/>
    <cdr:pic>
      <cdr:nvPicPr>
        <cdr:cNvPr id="5" name="LogoShape">
          <a:extLst xmlns:a="http://schemas.openxmlformats.org/drawingml/2006/main">
            <a:ext uri="{FF2B5EF4-FFF2-40B4-BE49-F238E27FC236}">
              <a16:creationId xmlns:a16="http://schemas.microsoft.com/office/drawing/2014/main" id="{005FC596-FE9B-ECA5-E499-D90324B26210}"/>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6336896"/>
          <a:ext cx="1530099" cy="420623"/>
        </a:xfrm>
        <a:prstGeom xmlns:a="http://schemas.openxmlformats.org/drawingml/2006/main" prst="rect">
          <a:avLst/>
        </a:prstGeom>
      </cdr:spPr>
    </cdr:pic>
  </cdr:absSizeAnchor>
</c:userShapes>
</file>

<file path=xl/drawings/drawing3.xml><?xml version="1.0" encoding="utf-8"?>
<xdr:wsDr xmlns:xdr="http://schemas.openxmlformats.org/drawingml/2006/spreadsheetDrawing" xmlns:a="http://schemas.openxmlformats.org/drawingml/2006/main">
  <xdr:twoCellAnchor>
    <xdr:from>
      <xdr:col>7</xdr:col>
      <xdr:colOff>69849</xdr:colOff>
      <xdr:row>40</xdr:row>
      <xdr:rowOff>65087</xdr:rowOff>
    </xdr:from>
    <xdr:to>
      <xdr:col>20</xdr:col>
      <xdr:colOff>352424</xdr:colOff>
      <xdr:row>79</xdr:row>
      <xdr:rowOff>77312</xdr:rowOff>
    </xdr:to>
    <xdr:graphicFrame macro="">
      <xdr:nvGraphicFramePr>
        <xdr:cNvPr id="2" name="Chart 1">
          <a:extLst>
            <a:ext uri="{FF2B5EF4-FFF2-40B4-BE49-F238E27FC236}">
              <a16:creationId xmlns:a16="http://schemas.microsoft.com/office/drawing/2014/main" id="{A2F3B06A-586F-498A-97CC-870A2BF33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22224</xdr:colOff>
      <xdr:row>0</xdr:row>
      <xdr:rowOff>57150</xdr:rowOff>
    </xdr:from>
    <xdr:to>
      <xdr:col>20</xdr:col>
      <xdr:colOff>307974</xdr:colOff>
      <xdr:row>35</xdr:row>
      <xdr:rowOff>1620</xdr:rowOff>
    </xdr:to>
    <xdr:graphicFrame macro="">
      <xdr:nvGraphicFramePr>
        <xdr:cNvPr id="4" name="Chart 3">
          <a:extLst>
            <a:ext uri="{FF2B5EF4-FFF2-40B4-BE49-F238E27FC236}">
              <a16:creationId xmlns:a16="http://schemas.microsoft.com/office/drawing/2014/main" id="{540B7F93-B00D-400D-ADB7-F1A94045DD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5</xdr:col>
      <xdr:colOff>512762</xdr:colOff>
      <xdr:row>2</xdr:row>
      <xdr:rowOff>17461</xdr:rowOff>
    </xdr:from>
    <xdr:to>
      <xdr:col>21</xdr:col>
      <xdr:colOff>284162</xdr:colOff>
      <xdr:row>37</xdr:row>
      <xdr:rowOff>57837</xdr:rowOff>
    </xdr:to>
    <xdr:graphicFrame macro="">
      <xdr:nvGraphicFramePr>
        <xdr:cNvPr id="3" name="Chart 2">
          <a:extLst>
            <a:ext uri="{FF2B5EF4-FFF2-40B4-BE49-F238E27FC236}">
              <a16:creationId xmlns:a16="http://schemas.microsoft.com/office/drawing/2014/main" id="{2A1D7158-D5C3-487B-8A90-0BB10B866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absSizeAnchor xmlns:cdr="http://schemas.openxmlformats.org/drawingml/2006/chartDrawing">
    <cdr:from>
      <cdr:x>0</cdr:x>
      <cdr:y>0.9229</cdr:y>
    </cdr:from>
    <cdr:ext cx="7995000" cy="269369"/>
    <cdr:sp macro="" textlink="">
      <cdr:nvSpPr>
        <cdr:cNvPr id="2" name="FootonotesShape">
          <a:extLst xmlns:a="http://schemas.openxmlformats.org/drawingml/2006/main">
            <a:ext uri="{FF2B5EF4-FFF2-40B4-BE49-F238E27FC236}">
              <a16:creationId xmlns:a16="http://schemas.microsoft.com/office/drawing/2014/main" id="{8603C062-2254-31CF-A30C-8304925D1D7D}"/>
            </a:ext>
          </a:extLst>
        </cdr:cNvPr>
        <cdr:cNvSpPr txBox="1"/>
      </cdr:nvSpPr>
      <cdr:spPr>
        <a:xfrm xmlns:a="http://schemas.openxmlformats.org/drawingml/2006/main">
          <a:off x="0" y="5880097"/>
          <a:ext cx="7995000"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IE" sz="1200" i="1">
              <a:latin typeface="Arial" panose="020B0604020202020204" pitchFamily="34" charset="0"/>
              <a:cs typeface="Arial" panose="020B0604020202020204" pitchFamily="34" charset="0"/>
            </a:rPr>
            <a:t>Source: </a:t>
          </a:r>
          <a:r>
            <a:rPr lang="et-EE" sz="1200" i="0">
              <a:effectLst/>
              <a:latin typeface="Arial" panose="020B0604020202020204" pitchFamily="34" charset="0"/>
              <a:ea typeface="+mn-ea"/>
              <a:cs typeface="Arial" panose="020B0604020202020204" pitchFamily="34" charset="0"/>
            </a:rPr>
            <a:t>Eurostat (online data code: lfso_23pens07)</a:t>
          </a:r>
          <a:endParaRPr lang="en-IE" sz="1200" i="1">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0.83936</cdr:x>
      <cdr:y>0.93298</cdr:y>
    </cdr:from>
    <cdr:ext cx="1530099" cy="420625"/>
    <cdr:pic>
      <cdr:nvPicPr>
        <cdr:cNvPr id="4" name="LogoShape">
          <a:extLst xmlns:a="http://schemas.openxmlformats.org/drawingml/2006/main">
            <a:ext uri="{FF2B5EF4-FFF2-40B4-BE49-F238E27FC236}">
              <a16:creationId xmlns:a16="http://schemas.microsoft.com/office/drawing/2014/main" id="{C6CF79B2-3EE7-2BE9-2CE9-56209576E74B}"/>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944351"/>
          <a:ext cx="1530099" cy="420625"/>
        </a:xfrm>
        <a:prstGeom xmlns:a="http://schemas.openxmlformats.org/drawingml/2006/main" prst="rect">
          <a:avLst/>
        </a:prstGeom>
      </cdr:spPr>
    </cdr:pic>
  </cdr:absSizeAnchor>
</c:userShapes>
</file>

<file path=xl/drawings/drawing32.xml><?xml version="1.0" encoding="utf-8"?>
<xdr:wsDr xmlns:xdr="http://schemas.openxmlformats.org/drawingml/2006/spreadsheetDrawing" xmlns:a="http://schemas.openxmlformats.org/drawingml/2006/main">
  <xdr:twoCellAnchor>
    <xdr:from>
      <xdr:col>5</xdr:col>
      <xdr:colOff>579437</xdr:colOff>
      <xdr:row>0</xdr:row>
      <xdr:rowOff>133349</xdr:rowOff>
    </xdr:from>
    <xdr:to>
      <xdr:col>21</xdr:col>
      <xdr:colOff>350837</xdr:colOff>
      <xdr:row>37</xdr:row>
      <xdr:rowOff>159497</xdr:rowOff>
    </xdr:to>
    <xdr:graphicFrame macro="">
      <xdr:nvGraphicFramePr>
        <xdr:cNvPr id="2" name="Chart 1">
          <a:extLst>
            <a:ext uri="{FF2B5EF4-FFF2-40B4-BE49-F238E27FC236}">
              <a16:creationId xmlns:a16="http://schemas.microsoft.com/office/drawing/2014/main" id="{E6D9532A-514C-4892-BAF6-7212DF399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absSizeAnchor xmlns:cdr="http://schemas.openxmlformats.org/drawingml/2006/chartDrawing">
    <cdr:from>
      <cdr:x>0</cdr:x>
      <cdr:y>0.87473</cdr:y>
    </cdr:from>
    <cdr:ext cx="7995000" cy="800476"/>
    <cdr:sp macro="" textlink="">
      <cdr:nvSpPr>
        <cdr:cNvPr id="2" name="FootonotesShape">
          <a:extLst xmlns:a="http://schemas.openxmlformats.org/drawingml/2006/main">
            <a:ext uri="{FF2B5EF4-FFF2-40B4-BE49-F238E27FC236}">
              <a16:creationId xmlns:a16="http://schemas.microsoft.com/office/drawing/2014/main" id="{1F931DAD-73AC-9C98-AD15-1E7576A5889E}"/>
            </a:ext>
          </a:extLst>
        </cdr:cNvPr>
        <cdr:cNvSpPr txBox="1"/>
      </cdr:nvSpPr>
      <cdr:spPr>
        <a:xfrm xmlns:a="http://schemas.openxmlformats.org/drawingml/2006/main">
          <a:off x="0" y="5896794"/>
          <a:ext cx="7995000" cy="800476"/>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a:latin typeface="Arial" panose="020B0604020202020204" pitchFamily="34" charset="0"/>
            </a:rPr>
            <a:t>Note: only available data is presented in the figure.</a:t>
          </a:r>
          <a:endParaRPr lang="et-EE" sz="1200">
            <a:latin typeface="Arial" panose="020B0604020202020204" pitchFamily="34" charset="0"/>
          </a:endParaRPr>
        </a:p>
        <a:p xmlns:a="http://schemas.openxmlformats.org/drawingml/2006/main">
          <a:r>
            <a:rPr lang="et-EE" sz="1200" i="0">
              <a:latin typeface="Arial" panose="020B0604020202020204" pitchFamily="34" charset="0"/>
            </a:rPr>
            <a:t>(¹) Maximum retirement age reached: low reliability, </a:t>
          </a:r>
        </a:p>
        <a:p xmlns:a="http://schemas.openxmlformats.org/drawingml/2006/main">
          <a:r>
            <a:rPr lang="et-EE" sz="1200" i="0">
              <a:latin typeface="Arial" panose="020B0604020202020204" pitchFamily="34" charset="0"/>
            </a:rPr>
            <a:t>(²) Own illness or disability: low reliability.</a:t>
          </a:r>
        </a:p>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(online data code: lfso_23pens07)</a:t>
          </a:r>
        </a:p>
      </cdr:txBody>
    </cdr:sp>
  </cdr:absSizeAnchor>
  <cdr:absSizeAnchor xmlns:cdr="http://schemas.openxmlformats.org/drawingml/2006/chartDrawing">
    <cdr:from>
      <cdr:x>0.83936</cdr:x>
      <cdr:y>0.93696</cdr:y>
    </cdr:from>
    <cdr:ext cx="1530099" cy="420623"/>
    <cdr:pic>
      <cdr:nvPicPr>
        <cdr:cNvPr id="4" name="LogoShape">
          <a:extLst xmlns:a="http://schemas.openxmlformats.org/drawingml/2006/main">
            <a:ext uri="{FF2B5EF4-FFF2-40B4-BE49-F238E27FC236}">
              <a16:creationId xmlns:a16="http://schemas.microsoft.com/office/drawing/2014/main" id="{A2C5C501-0A5D-E07F-4719-7CA116C28A7B}"/>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6298425"/>
          <a:ext cx="1530099" cy="420623"/>
        </a:xfrm>
        <a:prstGeom xmlns:a="http://schemas.openxmlformats.org/drawingml/2006/main" prst="rect">
          <a:avLst/>
        </a:prstGeom>
      </cdr:spPr>
    </cdr:pic>
  </cdr:absSizeAnchor>
</c:userShapes>
</file>

<file path=xl/drawings/drawing4.xml><?xml version="1.0" encoding="utf-8"?>
<c:userShapes xmlns:c="http://schemas.openxmlformats.org/drawingml/2006/chart">
  <cdr:absSizeAnchor xmlns:cdr="http://schemas.openxmlformats.org/drawingml/2006/chartDrawing">
    <cdr:from>
      <cdr:x>0</cdr:x>
      <cdr:y>0.94529</cdr:y>
    </cdr:from>
    <cdr:ext cx="7995000" cy="269368"/>
    <cdr:sp macro="" textlink="">
      <cdr:nvSpPr>
        <cdr:cNvPr id="2" name="FootonotesShape">
          <a:extLst xmlns:a="http://schemas.openxmlformats.org/drawingml/2006/main">
            <a:ext uri="{FF2B5EF4-FFF2-40B4-BE49-F238E27FC236}">
              <a16:creationId xmlns:a16="http://schemas.microsoft.com/office/drawing/2014/main" id="{DD8F5BE5-0E05-1946-7B16-2C702E0582D5}"/>
            </a:ext>
          </a:extLst>
        </cdr:cNvPr>
        <cdr:cNvSpPr txBox="1"/>
      </cdr:nvSpPr>
      <cdr:spPr>
        <a:xfrm xmlns:a="http://schemas.openxmlformats.org/drawingml/2006/main">
          <a:off x="0" y="5981133"/>
          <a:ext cx="7995000" cy="269368"/>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r>
            <a:rPr lang="en-IE" sz="1200" i="1">
              <a:effectLst/>
              <a:latin typeface="Arial" panose="020B0604020202020204" pitchFamily="34" charset="0"/>
              <a:ea typeface="+mn-ea"/>
              <a:cs typeface="Arial" panose="020B0604020202020204" pitchFamily="34" charset="0"/>
            </a:rPr>
            <a:t>Source</a:t>
          </a:r>
          <a:r>
            <a:rPr lang="et-EE" sz="1200">
              <a:effectLst/>
              <a:latin typeface="Arial" panose="020B0604020202020204" pitchFamily="34" charset="0"/>
              <a:ea typeface="+mn-ea"/>
              <a:cs typeface="Arial" panose="020B0604020202020204" pitchFamily="34" charset="0"/>
            </a:rPr>
            <a:t>:</a:t>
          </a:r>
          <a:r>
            <a:rPr lang="et-EE" sz="1200" baseline="0">
              <a:effectLst/>
              <a:latin typeface="Arial" panose="020B0604020202020204" pitchFamily="34" charset="0"/>
              <a:ea typeface="+mn-ea"/>
              <a:cs typeface="Arial" panose="020B0604020202020204" pitchFamily="34" charset="0"/>
            </a:rPr>
            <a:t> Eurostat (</a:t>
          </a:r>
          <a:r>
            <a:rPr lang="en-IE" sz="1200" baseline="0">
              <a:effectLst/>
              <a:latin typeface="Arial" panose="020B0604020202020204" pitchFamily="34" charset="0"/>
              <a:ea typeface="+mn-ea"/>
              <a:cs typeface="Arial" panose="020B0604020202020204" pitchFamily="34" charset="0"/>
            </a:rPr>
            <a:t>ad-hoc extraction from EU-LFS</a:t>
          </a:r>
          <a:r>
            <a:rPr lang="et-EE" sz="1200" baseline="0">
              <a:effectLst/>
              <a:latin typeface="Arial" panose="020B0604020202020204" pitchFamily="34" charset="0"/>
              <a:ea typeface="+mn-ea"/>
              <a:cs typeface="Arial" panose="020B0604020202020204" pitchFamily="34" charset="0"/>
            </a:rPr>
            <a:t>)</a:t>
          </a:r>
          <a:endParaRPr lang="en-IE" sz="1200">
            <a:effectLst/>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0.83931</cdr:x>
      <cdr:y>0.93302</cdr:y>
    </cdr:from>
    <cdr:ext cx="1530099" cy="420625"/>
    <cdr:pic>
      <cdr:nvPicPr>
        <cdr:cNvPr id="4" name="LogoShape">
          <a:extLst xmlns:a="http://schemas.openxmlformats.org/drawingml/2006/main">
            <a:ext uri="{FF2B5EF4-FFF2-40B4-BE49-F238E27FC236}">
              <a16:creationId xmlns:a16="http://schemas.microsoft.com/office/drawing/2014/main" id="{253B1A2F-E34C-1ACC-91AE-627A1783244A}"/>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1726" y="5903500"/>
          <a:ext cx="1530099" cy="420625"/>
        </a:xfrm>
        <a:prstGeom xmlns:a="http://schemas.openxmlformats.org/drawingml/2006/main" prst="rect">
          <a:avLst/>
        </a:prstGeom>
      </cdr:spPr>
    </cdr:pic>
  </cdr:absSizeAnchor>
</c:userShapes>
</file>

<file path=xl/drawings/drawing5.xml><?xml version="1.0" encoding="utf-8"?>
<c:userShapes xmlns:c="http://schemas.openxmlformats.org/drawingml/2006/chart">
  <cdr:absSizeAnchor xmlns:cdr="http://schemas.openxmlformats.org/drawingml/2006/chartDrawing">
    <cdr:from>
      <cdr:x>0</cdr:x>
      <cdr:y>0.95388</cdr:y>
    </cdr:from>
    <cdr:ext cx="7995000" cy="269369"/>
    <cdr:sp macro="" textlink="">
      <cdr:nvSpPr>
        <cdr:cNvPr id="2" name="FootonotesShape">
          <a:extLst xmlns:a="http://schemas.openxmlformats.org/drawingml/2006/main">
            <a:ext uri="{FF2B5EF4-FFF2-40B4-BE49-F238E27FC236}">
              <a16:creationId xmlns:a16="http://schemas.microsoft.com/office/drawing/2014/main" id="{A4D3AFDD-96F2-67FB-C31B-291E95292BCF}"/>
            </a:ext>
          </a:extLst>
        </cdr:cNvPr>
        <cdr:cNvSpPr txBox="1"/>
      </cdr:nvSpPr>
      <cdr:spPr>
        <a:xfrm xmlns:a="http://schemas.openxmlformats.org/drawingml/2006/main">
          <a:off x="0" y="5571076"/>
          <a:ext cx="7995000" cy="269369"/>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0.92798</cdr:y>
    </cdr:from>
    <cdr:ext cx="1530099" cy="420625"/>
    <cdr:pic>
      <cdr:nvPicPr>
        <cdr:cNvPr id="5" name="LogoShape">
          <a:extLst xmlns:a="http://schemas.openxmlformats.org/drawingml/2006/main">
            <a:ext uri="{FF2B5EF4-FFF2-40B4-BE49-F238E27FC236}">
              <a16:creationId xmlns:a16="http://schemas.microsoft.com/office/drawing/2014/main" id="{DCFD3DD1-09D2-C610-9CFC-38CE68D07960}"/>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419820"/>
          <a:ext cx="1530099" cy="420625"/>
        </a:xfrm>
        <a:prstGeom xmlns:a="http://schemas.openxmlformats.org/drawingml/2006/main" prst="rect">
          <a:avLst/>
        </a:prstGeom>
      </cdr:spPr>
    </cdr:pic>
  </cdr:absSizeAnchor>
</c:userShapes>
</file>

<file path=xl/drawings/drawing6.xml><?xml version="1.0" encoding="utf-8"?>
<xdr:wsDr xmlns:xdr="http://schemas.openxmlformats.org/drawingml/2006/spreadsheetDrawing" xmlns:a="http://schemas.openxmlformats.org/drawingml/2006/main">
  <xdr:twoCellAnchor>
    <xdr:from>
      <xdr:col>6</xdr:col>
      <xdr:colOff>296861</xdr:colOff>
      <xdr:row>0</xdr:row>
      <xdr:rowOff>28575</xdr:rowOff>
    </xdr:from>
    <xdr:to>
      <xdr:col>22</xdr:col>
      <xdr:colOff>68261</xdr:colOff>
      <xdr:row>43</xdr:row>
      <xdr:rowOff>142875</xdr:rowOff>
    </xdr:to>
    <xdr:graphicFrame macro="">
      <xdr:nvGraphicFramePr>
        <xdr:cNvPr id="2" name="Chart 1">
          <a:extLst>
            <a:ext uri="{FF2B5EF4-FFF2-40B4-BE49-F238E27FC236}">
              <a16:creationId xmlns:a16="http://schemas.microsoft.com/office/drawing/2014/main" id="{EC580726-020E-4D81-8F4F-FF85D9E92E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absSizeAnchor xmlns:cdr="http://schemas.openxmlformats.org/drawingml/2006/chartDrawing">
    <cdr:from>
      <cdr:x>0.005</cdr:x>
      <cdr:y>0.76265</cdr:y>
    </cdr:from>
    <cdr:ext cx="7995000" cy="1721983"/>
    <cdr:sp macro="" textlink="">
      <cdr:nvSpPr>
        <cdr:cNvPr id="5" name="FootonotesShape">
          <a:extLst xmlns:a="http://schemas.openxmlformats.org/drawingml/2006/main">
            <a:ext uri="{FF2B5EF4-FFF2-40B4-BE49-F238E27FC236}">
              <a16:creationId xmlns:a16="http://schemas.microsoft.com/office/drawing/2014/main" id="{58332E45-834A-3D09-6501-32A04D626838}"/>
            </a:ext>
          </a:extLst>
        </cdr:cNvPr>
        <cdr:cNvSpPr txBox="1"/>
      </cdr:nvSpPr>
      <cdr:spPr>
        <a:xfrm xmlns:a="http://schemas.openxmlformats.org/drawingml/2006/main">
          <a:off x="47625" y="5600700"/>
          <a:ext cx="7995000" cy="1721983"/>
        </a:xfrm>
        <a:prstGeom xmlns:a="http://schemas.openxmlformats.org/drawingml/2006/main" prst="rect">
          <a:avLst/>
        </a:prstGeom>
      </cdr:spPr>
      <cdr:txBody>
        <a:bodyPr xmlns:a="http://schemas.openxmlformats.org/drawingml/2006/main" vertOverflow="clip" vert="horz" wrap="square" rtlCol="0">
          <a:noAutofit/>
        </a:bodyPr>
        <a:lstStyle xmlns:a="http://schemas.openxmlformats.org/drawingml/2006/main"/>
        <a:p xmlns:a="http://schemas.openxmlformats.org/drawingml/2006/main">
          <a:r>
            <a:rPr lang="et-EE" sz="1200" i="0">
              <a:latin typeface="Arial" panose="020B0604020202020204" pitchFamily="34" charset="0"/>
            </a:rPr>
            <a:t>Note: </a:t>
          </a:r>
        </a:p>
        <a:p xmlns:a="http://schemas.openxmlformats.org/drawingml/2006/main">
          <a:r>
            <a:rPr lang="et-EE" sz="1200" i="0">
              <a:latin typeface="Arial" panose="020B0604020202020204" pitchFamily="34" charset="0"/>
            </a:rPr>
            <a:t>Only disability pension or other periodic disability benefits:	</a:t>
          </a:r>
        </a:p>
        <a:p xmlns:a="http://schemas.openxmlformats.org/drawingml/2006/main">
          <a:r>
            <a:rPr lang="et-EE" sz="1200" i="0">
              <a:latin typeface="Arial" panose="020B0604020202020204" pitchFamily="34" charset="0"/>
            </a:rPr>
            <a:t>  </a:t>
          </a:r>
          <a:r>
            <a:rPr lang="et-EE" sz="1200" i="0" baseline="0">
              <a:latin typeface="Arial" panose="020B0604020202020204" pitchFamily="34" charset="0"/>
            </a:rPr>
            <a:t>     </a:t>
          </a:r>
          <a:r>
            <a:rPr lang="et-EE" sz="1200" i="0">
              <a:latin typeface="Arial" panose="020B0604020202020204" pitchFamily="34" charset="0"/>
            </a:rPr>
            <a:t>Women and men 67-74 years: data not available due to very low reliability.</a:t>
          </a:r>
        </a:p>
        <a:p xmlns:a="http://schemas.openxmlformats.org/drawingml/2006/main">
          <a:r>
            <a:rPr lang="et-EE" sz="1200" i="0">
              <a:latin typeface="Arial" panose="020B0604020202020204" pitchFamily="34" charset="0"/>
            </a:rPr>
            <a:t>       Women and men 66 years: low reliability.</a:t>
          </a:r>
        </a:p>
        <a:p xmlns:a="http://schemas.openxmlformats.org/drawingml/2006/main">
          <a:r>
            <a:rPr lang="et-EE" sz="1200" i="0">
              <a:latin typeface="Arial" panose="020B0604020202020204" pitchFamily="34" charset="0"/>
            </a:rPr>
            <a:t>Old-age pension or old-age pension with disability pension:	</a:t>
          </a:r>
        </a:p>
        <a:p xmlns:a="http://schemas.openxmlformats.org/drawingml/2006/main">
          <a:r>
            <a:rPr lang="et-EE" sz="1200" i="0">
              <a:latin typeface="Arial" panose="020B0604020202020204" pitchFamily="34" charset="0"/>
            </a:rPr>
            <a:t>       Women 50-53 years: data not available due to very low reliability.</a:t>
          </a:r>
        </a:p>
        <a:p xmlns:a="http://schemas.openxmlformats.org/drawingml/2006/main">
          <a:r>
            <a:rPr lang="et-EE" sz="1200" i="0">
              <a:latin typeface="Arial" panose="020B0604020202020204" pitchFamily="34" charset="0"/>
            </a:rPr>
            <a:t>       Women 54-57 years: low reliability.</a:t>
          </a:r>
        </a:p>
        <a:p xmlns:a="http://schemas.openxmlformats.org/drawingml/2006/main">
          <a:r>
            <a:rPr lang="et-EE" sz="1200" i="0">
              <a:latin typeface="Arial" panose="020B0604020202020204" pitchFamily="34" charset="0"/>
            </a:rPr>
            <a:t>       Men 50-56 years: low reliability.</a:t>
          </a:r>
        </a:p>
        <a:p xmlns:a="http://schemas.openxmlformats.org/drawingml/2006/main">
          <a:r>
            <a:rPr lang="en-IE" sz="1200" i="1">
              <a:latin typeface="Arial" panose="020B0604020202020204" pitchFamily="34" charset="0"/>
            </a:rPr>
            <a:t>Source:</a:t>
          </a:r>
          <a:r>
            <a:rPr lang="en-IE" sz="1200">
              <a:latin typeface="Arial" panose="020B0604020202020204" pitchFamily="34" charset="0"/>
            </a:rPr>
            <a:t> Eurostat (ad-hoc extraction from EU-LFS)</a:t>
          </a:r>
        </a:p>
      </cdr:txBody>
    </cdr:sp>
  </cdr:absSizeAnchor>
  <cdr:absSizeAnchor xmlns:cdr="http://schemas.openxmlformats.org/drawingml/2006/chartDrawing">
    <cdr:from>
      <cdr:x>0.83936</cdr:x>
      <cdr:y>0.94546</cdr:y>
    </cdr:from>
    <cdr:ext cx="1530099" cy="420624"/>
    <cdr:pic>
      <cdr:nvPicPr>
        <cdr:cNvPr id="7" name="LogoShape">
          <a:extLst xmlns:a="http://schemas.openxmlformats.org/drawingml/2006/main">
            <a:ext uri="{FF2B5EF4-FFF2-40B4-BE49-F238E27FC236}">
              <a16:creationId xmlns:a16="http://schemas.microsoft.com/office/drawing/2014/main" id="{CADA908B-4250-D786-9322-E9D64164D758}"/>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7292282"/>
          <a:ext cx="1530099" cy="420624"/>
        </a:xfrm>
        <a:prstGeom xmlns:a="http://schemas.openxmlformats.org/drawingml/2006/main" prst="rect">
          <a:avLst/>
        </a:prstGeom>
      </cdr:spPr>
    </cdr:pic>
  </cdr:absSizeAnchor>
  <cdr:relSizeAnchor xmlns:cdr="http://schemas.openxmlformats.org/drawingml/2006/chartDrawing">
    <cdr:from>
      <cdr:x>0.26283</cdr:x>
      <cdr:y>0.19512</cdr:y>
    </cdr:from>
    <cdr:to>
      <cdr:x>0.85183</cdr:x>
      <cdr:y>0.24452</cdr:y>
    </cdr:to>
    <cdr:sp macro="" textlink="">
      <cdr:nvSpPr>
        <cdr:cNvPr id="8" name="TextBox 7">
          <a:extLst xmlns:a="http://schemas.openxmlformats.org/drawingml/2006/main">
            <a:ext uri="{FF2B5EF4-FFF2-40B4-BE49-F238E27FC236}">
              <a16:creationId xmlns:a16="http://schemas.microsoft.com/office/drawing/2014/main" id="{BEC457E4-0E18-565A-8C2B-D8430996263A}"/>
            </a:ext>
          </a:extLst>
        </cdr:cNvPr>
        <cdr:cNvSpPr txBox="1"/>
      </cdr:nvSpPr>
      <cdr:spPr>
        <a:xfrm xmlns:a="http://schemas.openxmlformats.org/drawingml/2006/main">
          <a:off x="2503489" y="1504950"/>
          <a:ext cx="561022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200" b="1">
              <a:latin typeface="Arial" panose="020B0604020202020204" pitchFamily="34" charset="0"/>
              <a:cs typeface="Arial" panose="020B0604020202020204" pitchFamily="34" charset="0"/>
            </a:rPr>
            <a:t>    Women                                                                                        Men</a:t>
          </a:r>
          <a:endParaRPr lang="en-IE" sz="1200" b="1">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231774</xdr:colOff>
      <xdr:row>1</xdr:row>
      <xdr:rowOff>95250</xdr:rowOff>
    </xdr:from>
    <xdr:to>
      <xdr:col>21</xdr:col>
      <xdr:colOff>3174</xdr:colOff>
      <xdr:row>35</xdr:row>
      <xdr:rowOff>152400</xdr:rowOff>
    </xdr:to>
    <xdr:graphicFrame macro="">
      <xdr:nvGraphicFramePr>
        <xdr:cNvPr id="2" name="Chart 1">
          <a:extLst>
            <a:ext uri="{FF2B5EF4-FFF2-40B4-BE49-F238E27FC236}">
              <a16:creationId xmlns:a16="http://schemas.microsoft.com/office/drawing/2014/main" id="{D0CF6C68-FA17-4EC5-BC3F-5EF9F8569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0.001</cdr:x>
      <cdr:y>0.93229</cdr:y>
    </cdr:from>
    <cdr:ext cx="7995000" cy="269368"/>
    <cdr:sp macro="" textlink="">
      <cdr:nvSpPr>
        <cdr:cNvPr id="2" name="FootonotesShape">
          <a:extLst xmlns:a="http://schemas.openxmlformats.org/drawingml/2006/main">
            <a:ext uri="{FF2B5EF4-FFF2-40B4-BE49-F238E27FC236}">
              <a16:creationId xmlns:a16="http://schemas.microsoft.com/office/drawing/2014/main" id="{2A64234A-A3E9-AE26-CA2B-EBC0D89AF2F3}"/>
            </a:ext>
          </a:extLst>
        </cdr:cNvPr>
        <cdr:cNvSpPr txBox="1"/>
      </cdr:nvSpPr>
      <cdr:spPr>
        <a:xfrm xmlns:a="http://schemas.openxmlformats.org/drawingml/2006/main">
          <a:off x="9525" y="6198266"/>
          <a:ext cx="7995000" cy="269368"/>
        </a:xfrm>
        <a:prstGeom xmlns:a="http://schemas.openxmlformats.org/drawingml/2006/main" prst="rect">
          <a:avLst/>
        </a:prstGeom>
      </cdr:spPr>
      <cdr:txBody>
        <a:bodyPr xmlns:a="http://schemas.openxmlformats.org/drawingml/2006/main" vertOverflow="clip" vert="horz" wrap="square" rtlCol="0">
          <a:spAutoFit/>
        </a:bodyPr>
        <a:lstStyle xmlns:a="http://schemas.openxmlformats.org/drawingml/2006/main"/>
        <a:p xmlns:a="http://schemas.openxmlformats.org/drawingml/2006/main">
          <a:pPr>
            <a:spcBef>
              <a:spcPts val="300"/>
            </a:spcBef>
          </a:pPr>
          <a:r>
            <a:rPr lang="en-IE" sz="1200" i="1">
              <a:latin typeface="Arial" panose="020B0604020202020204" pitchFamily="34" charset="0"/>
            </a:rPr>
            <a:t>Source:</a:t>
          </a:r>
          <a:r>
            <a:rPr lang="en-IE" sz="1200">
              <a:latin typeface="Arial" panose="020B0604020202020204" pitchFamily="34" charset="0"/>
            </a:rPr>
            <a:t> Eurostat (online data code: lfso_23pens01)</a:t>
          </a:r>
        </a:p>
      </cdr:txBody>
    </cdr:sp>
  </cdr:absSizeAnchor>
  <cdr:absSizeAnchor xmlns:cdr="http://schemas.openxmlformats.org/drawingml/2006/chartDrawing">
    <cdr:from>
      <cdr:x>0.83936</cdr:x>
      <cdr:y>0.93057</cdr:y>
    </cdr:from>
    <cdr:ext cx="1530099" cy="420625"/>
    <cdr:pic>
      <cdr:nvPicPr>
        <cdr:cNvPr id="4" name="LogoShape">
          <a:extLst xmlns:a="http://schemas.openxmlformats.org/drawingml/2006/main">
            <a:ext uri="{FF2B5EF4-FFF2-40B4-BE49-F238E27FC236}">
              <a16:creationId xmlns:a16="http://schemas.microsoft.com/office/drawing/2014/main" id="{6D69118B-B3BF-2A43-680F-4E7F444BCBFB}"/>
            </a:ext>
          </a:extLst>
        </cdr:cNvPr>
        <cdr:cNvPicPr>
          <a:picLocks xmlns:a="http://schemas.openxmlformats.org/drawingml/2006/main" noChangeAspect="1"/>
        </cdr:cNvPicPr>
      </cdr:nvPicPr>
      <cdr:blipFill>
        <a:blip xmlns:a="http://schemas.openxmlformats.org/drawingml/2006/main" xmlns:r="http://schemas.openxmlformats.org/officeDocument/2006/relationships" r:link="rId1"/>
        <a:stretch xmlns:a="http://schemas.openxmlformats.org/drawingml/2006/main">
          <a:fillRect/>
        </a:stretch>
      </cdr:blipFill>
      <cdr:spPr>
        <a:xfrm xmlns:a="http://schemas.openxmlformats.org/drawingml/2006/main">
          <a:off x="7994901" y="5637276"/>
          <a:ext cx="1530099" cy="420625"/>
        </a:xfrm>
        <a:prstGeom xmlns:a="http://schemas.openxmlformats.org/drawingml/2006/main" prst="rect">
          <a:avLst/>
        </a:prstGeom>
      </cdr:spPr>
    </cdr:pic>
  </cdr:absSizeAnchor>
</c:userShapes>
</file>

<file path=xl/theme/theme1.xml><?xml version="1.0" encoding="utf-8"?>
<a:theme xmlns:a="http://schemas.openxmlformats.org/drawingml/2006/main" name="Office Theme">
  <a:themeElements>
    <a:clrScheme name="Palette A">
      <a:dk1>
        <a:sysClr val="windowText" lastClr="000000"/>
      </a:dk1>
      <a:lt1>
        <a:sysClr val="window" lastClr="FFFFFF"/>
      </a:lt1>
      <a:dk2>
        <a:srgbClr val="1F497D"/>
      </a:dk2>
      <a:lt2>
        <a:srgbClr val="EEECE1"/>
      </a:lt2>
      <a:accent1>
        <a:srgbClr val="2644A7"/>
      </a:accent1>
      <a:accent2>
        <a:srgbClr val="B09120"/>
      </a:accent2>
      <a:accent3>
        <a:srgbClr val="E04040"/>
      </a:accent3>
      <a:accent4>
        <a:srgbClr val="208486"/>
      </a:accent4>
      <a:accent5>
        <a:srgbClr val="388AE2"/>
      </a:accent5>
      <a:accent6>
        <a:srgbClr val="C05F03"/>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A6CA-1D30-4FEF-A790-F4767D199571}">
  <dimension ref="A1:H53"/>
  <sheetViews>
    <sheetView showGridLines="0" tabSelected="1" zoomScaleNormal="100" workbookViewId="0">
      <selection activeCell="B2" sqref="B2"/>
    </sheetView>
  </sheetViews>
  <sheetFormatPr defaultColWidth="8.77734375" defaultRowHeight="13.2" x14ac:dyDescent="0.25"/>
  <cols>
    <col min="1" max="1" width="8.109375" style="1" bestFit="1" customWidth="1"/>
    <col min="2" max="8" width="16.6640625" style="1" customWidth="1"/>
    <col min="9" max="16384" width="8.77734375" style="1"/>
  </cols>
  <sheetData>
    <row r="1" spans="1:8" x14ac:dyDescent="0.25">
      <c r="A1" s="20" t="s">
        <v>7</v>
      </c>
    </row>
    <row r="2" spans="1:8" x14ac:dyDescent="0.25">
      <c r="A2" s="2" t="s">
        <v>34</v>
      </c>
    </row>
    <row r="3" spans="1:8" ht="26.4" x14ac:dyDescent="0.25">
      <c r="A3" s="86" t="s">
        <v>2</v>
      </c>
      <c r="B3" s="84" t="s">
        <v>0</v>
      </c>
      <c r="C3" s="85" t="s">
        <v>1</v>
      </c>
      <c r="D3" s="85" t="s">
        <v>4</v>
      </c>
      <c r="E3" s="85" t="s">
        <v>5</v>
      </c>
      <c r="F3" s="84" t="s">
        <v>246</v>
      </c>
      <c r="G3" s="85" t="s">
        <v>33</v>
      </c>
      <c r="H3" s="85" t="s">
        <v>247</v>
      </c>
    </row>
    <row r="4" spans="1:8" x14ac:dyDescent="0.25">
      <c r="A4" s="29" t="s">
        <v>8</v>
      </c>
      <c r="B4" s="98">
        <v>82.1</v>
      </c>
      <c r="C4" s="97">
        <v>0.9</v>
      </c>
      <c r="D4" s="97" t="s">
        <v>35</v>
      </c>
      <c r="E4" s="97">
        <v>17</v>
      </c>
      <c r="F4" s="98">
        <f>C4+B4</f>
        <v>83</v>
      </c>
      <c r="G4" s="97"/>
      <c r="H4" s="97" t="s">
        <v>35</v>
      </c>
    </row>
    <row r="5" spans="1:8" x14ac:dyDescent="0.25">
      <c r="A5" s="16" t="s">
        <v>9</v>
      </c>
      <c r="B5" s="99">
        <v>81.3</v>
      </c>
      <c r="C5" s="94">
        <v>1</v>
      </c>
      <c r="D5" s="94" t="s">
        <v>35</v>
      </c>
      <c r="E5" s="94">
        <v>17.7</v>
      </c>
      <c r="F5" s="99">
        <f t="shared" ref="F5:F28" si="0">C5+B5</f>
        <v>82.3</v>
      </c>
      <c r="G5" s="94">
        <f>F5-F4</f>
        <v>-0.70000000000000284</v>
      </c>
      <c r="H5" s="94" t="s">
        <v>35</v>
      </c>
    </row>
    <row r="6" spans="1:8" x14ac:dyDescent="0.25">
      <c r="A6" s="16" t="s">
        <v>10</v>
      </c>
      <c r="B6" s="99">
        <v>81.2</v>
      </c>
      <c r="C6" s="94">
        <v>0.9</v>
      </c>
      <c r="D6" s="94" t="s">
        <v>35</v>
      </c>
      <c r="E6" s="94">
        <v>17.899999999999999</v>
      </c>
      <c r="F6" s="99">
        <f t="shared" si="0"/>
        <v>82.100000000000009</v>
      </c>
      <c r="G6" s="94">
        <f t="shared" ref="G6:G28" si="1">F6-F5</f>
        <v>-0.19999999999998863</v>
      </c>
      <c r="H6" s="94" t="s">
        <v>35</v>
      </c>
    </row>
    <row r="7" spans="1:8" x14ac:dyDescent="0.25">
      <c r="A7" s="16" t="s">
        <v>11</v>
      </c>
      <c r="B7" s="99">
        <v>80.2</v>
      </c>
      <c r="C7" s="94">
        <v>0.9</v>
      </c>
      <c r="D7" s="94">
        <v>0.9</v>
      </c>
      <c r="E7" s="94">
        <v>18</v>
      </c>
      <c r="F7" s="99">
        <f t="shared" si="0"/>
        <v>81.100000000000009</v>
      </c>
      <c r="G7" s="94">
        <f t="shared" si="1"/>
        <v>-1</v>
      </c>
      <c r="H7" s="94">
        <v>50.1</v>
      </c>
    </row>
    <row r="8" spans="1:8" x14ac:dyDescent="0.25">
      <c r="A8" s="16" t="s">
        <v>12</v>
      </c>
      <c r="B8" s="99">
        <v>78.3</v>
      </c>
      <c r="C8" s="94">
        <v>0.9</v>
      </c>
      <c r="D8" s="94">
        <v>1.4</v>
      </c>
      <c r="E8" s="94">
        <v>19.399999999999999</v>
      </c>
      <c r="F8" s="99">
        <f t="shared" si="0"/>
        <v>79.2</v>
      </c>
      <c r="G8" s="94">
        <f t="shared" si="1"/>
        <v>-1.9000000000000057</v>
      </c>
      <c r="H8" s="94">
        <v>40.700000000000003</v>
      </c>
    </row>
    <row r="9" spans="1:8" x14ac:dyDescent="0.25">
      <c r="A9" s="16" t="s">
        <v>13</v>
      </c>
      <c r="B9" s="99">
        <v>77.5</v>
      </c>
      <c r="C9" s="94">
        <v>1</v>
      </c>
      <c r="D9" s="94">
        <v>1.4</v>
      </c>
      <c r="E9" s="94">
        <v>20.100000000000001</v>
      </c>
      <c r="F9" s="99">
        <f t="shared" si="0"/>
        <v>78.5</v>
      </c>
      <c r="G9" s="94">
        <f t="shared" si="1"/>
        <v>-0.70000000000000284</v>
      </c>
      <c r="H9" s="94">
        <v>42.1</v>
      </c>
    </row>
    <row r="10" spans="1:8" x14ac:dyDescent="0.25">
      <c r="A10" s="16" t="s">
        <v>14</v>
      </c>
      <c r="B10" s="99">
        <v>76.900000000000006</v>
      </c>
      <c r="C10" s="94">
        <v>1.1000000000000001</v>
      </c>
      <c r="D10" s="94">
        <v>1.8</v>
      </c>
      <c r="E10" s="94">
        <v>20.2</v>
      </c>
      <c r="F10" s="99">
        <f t="shared" si="0"/>
        <v>78</v>
      </c>
      <c r="G10" s="94">
        <f t="shared" si="1"/>
        <v>-0.5</v>
      </c>
      <c r="H10" s="94">
        <v>38.6</v>
      </c>
    </row>
    <row r="11" spans="1:8" x14ac:dyDescent="0.25">
      <c r="A11" s="16" t="s">
        <v>15</v>
      </c>
      <c r="B11" s="99">
        <v>74.599999999999994</v>
      </c>
      <c r="C11" s="94">
        <v>1.3</v>
      </c>
      <c r="D11" s="94">
        <v>2.7</v>
      </c>
      <c r="E11" s="94">
        <v>21.4</v>
      </c>
      <c r="F11" s="99">
        <f t="shared" si="0"/>
        <v>75.899999999999991</v>
      </c>
      <c r="G11" s="94">
        <f t="shared" si="1"/>
        <v>-2.1000000000000085</v>
      </c>
      <c r="H11" s="94">
        <v>32.6</v>
      </c>
    </row>
    <row r="12" spans="1:8" x14ac:dyDescent="0.25">
      <c r="A12" s="16" t="s">
        <v>16</v>
      </c>
      <c r="B12" s="99">
        <v>72.5</v>
      </c>
      <c r="C12" s="94">
        <v>1.5</v>
      </c>
      <c r="D12" s="94">
        <v>3.8</v>
      </c>
      <c r="E12" s="94">
        <v>22.3</v>
      </c>
      <c r="F12" s="99">
        <f t="shared" si="0"/>
        <v>74</v>
      </c>
      <c r="G12" s="94">
        <f t="shared" si="1"/>
        <v>-1.8999999999999915</v>
      </c>
      <c r="H12" s="94">
        <v>28.4</v>
      </c>
    </row>
    <row r="13" spans="1:8" x14ac:dyDescent="0.25">
      <c r="A13" s="16" t="s">
        <v>17</v>
      </c>
      <c r="B13" s="99">
        <v>69.099999999999994</v>
      </c>
      <c r="C13" s="94">
        <v>1.3</v>
      </c>
      <c r="D13" s="94">
        <v>4.9000000000000004</v>
      </c>
      <c r="E13" s="94">
        <v>24.7</v>
      </c>
      <c r="F13" s="99">
        <f t="shared" si="0"/>
        <v>70.399999999999991</v>
      </c>
      <c r="G13" s="94">
        <f t="shared" si="1"/>
        <v>-3.6000000000000085</v>
      </c>
      <c r="H13" s="94">
        <v>20.2</v>
      </c>
    </row>
    <row r="14" spans="1:8" x14ac:dyDescent="0.25">
      <c r="A14" s="16" t="s">
        <v>18</v>
      </c>
      <c r="B14" s="99">
        <v>60.3</v>
      </c>
      <c r="C14" s="94">
        <v>2.8</v>
      </c>
      <c r="D14" s="94">
        <v>12.3</v>
      </c>
      <c r="E14" s="94">
        <v>24.6</v>
      </c>
      <c r="F14" s="99">
        <f t="shared" si="0"/>
        <v>63.099999999999994</v>
      </c>
      <c r="G14" s="94">
        <f t="shared" si="1"/>
        <v>-7.2999999999999972</v>
      </c>
      <c r="H14" s="94">
        <v>18.600000000000001</v>
      </c>
    </row>
    <row r="15" spans="1:8" x14ac:dyDescent="0.25">
      <c r="A15" s="16" t="s">
        <v>19</v>
      </c>
      <c r="B15" s="99">
        <v>54.5</v>
      </c>
      <c r="C15" s="94">
        <v>3.7</v>
      </c>
      <c r="D15" s="94">
        <v>16.3</v>
      </c>
      <c r="E15" s="94">
        <v>25.4</v>
      </c>
      <c r="F15" s="99">
        <f t="shared" si="0"/>
        <v>58.2</v>
      </c>
      <c r="G15" s="94">
        <f t="shared" si="1"/>
        <v>-4.8999999999999915</v>
      </c>
      <c r="H15" s="94">
        <v>18.600000000000001</v>
      </c>
    </row>
    <row r="16" spans="1:8" x14ac:dyDescent="0.25">
      <c r="A16" s="16" t="s">
        <v>20</v>
      </c>
      <c r="B16" s="99">
        <v>45</v>
      </c>
      <c r="C16" s="94">
        <v>4.5999999999999996</v>
      </c>
      <c r="D16" s="94">
        <v>27.3</v>
      </c>
      <c r="E16" s="94">
        <v>23.1</v>
      </c>
      <c r="F16" s="99">
        <f t="shared" si="0"/>
        <v>49.6</v>
      </c>
      <c r="G16" s="94">
        <f t="shared" si="1"/>
        <v>-8.6000000000000014</v>
      </c>
      <c r="H16" s="94">
        <v>14.5</v>
      </c>
    </row>
    <row r="17" spans="1:8" x14ac:dyDescent="0.25">
      <c r="A17" s="16" t="s">
        <v>21</v>
      </c>
      <c r="B17" s="99">
        <v>35</v>
      </c>
      <c r="C17" s="94">
        <v>5.5</v>
      </c>
      <c r="D17" s="94">
        <v>37.5</v>
      </c>
      <c r="E17" s="94">
        <v>22.1</v>
      </c>
      <c r="F17" s="99">
        <f t="shared" si="0"/>
        <v>40.5</v>
      </c>
      <c r="G17" s="94">
        <f t="shared" si="1"/>
        <v>-9.1000000000000014</v>
      </c>
      <c r="H17" s="94">
        <v>12.7</v>
      </c>
    </row>
    <row r="18" spans="1:8" x14ac:dyDescent="0.25">
      <c r="A18" s="16" t="s">
        <v>22</v>
      </c>
      <c r="B18" s="99">
        <v>24.6</v>
      </c>
      <c r="C18" s="94">
        <v>7.1</v>
      </c>
      <c r="D18" s="94">
        <v>46.9</v>
      </c>
      <c r="E18" s="94">
        <v>21.4</v>
      </c>
      <c r="F18" s="99">
        <f t="shared" si="0"/>
        <v>31.700000000000003</v>
      </c>
      <c r="G18" s="94">
        <f t="shared" si="1"/>
        <v>-8.7999999999999972</v>
      </c>
      <c r="H18" s="94">
        <v>13.1</v>
      </c>
    </row>
    <row r="19" spans="1:8" x14ac:dyDescent="0.25">
      <c r="A19" s="16" t="s">
        <v>23</v>
      </c>
      <c r="B19" s="99">
        <v>14.8</v>
      </c>
      <c r="C19" s="94">
        <v>8.4</v>
      </c>
      <c r="D19" s="94">
        <v>60.7</v>
      </c>
      <c r="E19" s="94">
        <v>16.100000000000001</v>
      </c>
      <c r="F19" s="99">
        <f t="shared" si="0"/>
        <v>23.200000000000003</v>
      </c>
      <c r="G19" s="94">
        <f t="shared" si="1"/>
        <v>-8.5</v>
      </c>
      <c r="H19" s="94">
        <v>12.2</v>
      </c>
    </row>
    <row r="20" spans="1:8" x14ac:dyDescent="0.25">
      <c r="A20" s="16" t="s">
        <v>24</v>
      </c>
      <c r="B20" s="99">
        <v>8.1999999999999993</v>
      </c>
      <c r="C20" s="94">
        <v>9.9</v>
      </c>
      <c r="D20" s="94">
        <v>69.2</v>
      </c>
      <c r="E20" s="94">
        <v>12.7</v>
      </c>
      <c r="F20" s="99">
        <f t="shared" si="0"/>
        <v>18.100000000000001</v>
      </c>
      <c r="G20" s="94">
        <f t="shared" si="1"/>
        <v>-5.1000000000000014</v>
      </c>
      <c r="H20" s="94">
        <v>12.5</v>
      </c>
    </row>
    <row r="21" spans="1:8" x14ac:dyDescent="0.25">
      <c r="A21" s="16" t="s">
        <v>25</v>
      </c>
      <c r="B21" s="99">
        <v>3.1</v>
      </c>
      <c r="C21" s="94">
        <v>9.1999999999999993</v>
      </c>
      <c r="D21" s="94">
        <v>79.900000000000006</v>
      </c>
      <c r="E21" s="94">
        <v>7.7</v>
      </c>
      <c r="F21" s="99">
        <f t="shared" si="0"/>
        <v>12.299999999999999</v>
      </c>
      <c r="G21" s="94">
        <f t="shared" si="1"/>
        <v>-5.8000000000000025</v>
      </c>
      <c r="H21" s="94">
        <v>10.4</v>
      </c>
    </row>
    <row r="22" spans="1:8" x14ac:dyDescent="0.25">
      <c r="A22" s="16" t="s">
        <v>26</v>
      </c>
      <c r="B22" s="99">
        <v>1.7</v>
      </c>
      <c r="C22" s="94">
        <v>8.6</v>
      </c>
      <c r="D22" s="94">
        <v>82.7</v>
      </c>
      <c r="E22" s="94">
        <v>6.9</v>
      </c>
      <c r="F22" s="99">
        <f t="shared" si="0"/>
        <v>10.299999999999999</v>
      </c>
      <c r="G22" s="94">
        <f t="shared" si="1"/>
        <v>-2</v>
      </c>
      <c r="H22" s="94">
        <v>9.5</v>
      </c>
    </row>
    <row r="23" spans="1:8" x14ac:dyDescent="0.25">
      <c r="A23" s="16" t="s">
        <v>27</v>
      </c>
      <c r="B23" s="99">
        <v>1.3</v>
      </c>
      <c r="C23" s="94">
        <v>7.4</v>
      </c>
      <c r="D23" s="94">
        <v>84.6</v>
      </c>
      <c r="E23" s="94">
        <v>6.7</v>
      </c>
      <c r="F23" s="99">
        <f t="shared" si="0"/>
        <v>8.7000000000000011</v>
      </c>
      <c r="G23" s="94">
        <f t="shared" si="1"/>
        <v>-1.5999999999999979</v>
      </c>
      <c r="H23" s="94">
        <v>8.1</v>
      </c>
    </row>
    <row r="24" spans="1:8" x14ac:dyDescent="0.25">
      <c r="A24" s="16" t="s">
        <v>28</v>
      </c>
      <c r="B24" s="99">
        <v>0.8</v>
      </c>
      <c r="C24" s="94">
        <v>7.2</v>
      </c>
      <c r="D24" s="94">
        <v>85.6</v>
      </c>
      <c r="E24" s="94">
        <v>6.4</v>
      </c>
      <c r="F24" s="99">
        <f t="shared" si="0"/>
        <v>8</v>
      </c>
      <c r="G24" s="94">
        <f t="shared" si="1"/>
        <v>-0.70000000000000107</v>
      </c>
      <c r="H24" s="94">
        <v>7.7</v>
      </c>
    </row>
    <row r="25" spans="1:8" x14ac:dyDescent="0.25">
      <c r="A25" s="16" t="s">
        <v>29</v>
      </c>
      <c r="B25" s="99">
        <v>0.6</v>
      </c>
      <c r="C25" s="94">
        <v>6.6</v>
      </c>
      <c r="D25" s="94">
        <v>86</v>
      </c>
      <c r="E25" s="94">
        <v>6.7</v>
      </c>
      <c r="F25" s="99">
        <f t="shared" si="0"/>
        <v>7.1999999999999993</v>
      </c>
      <c r="G25" s="94">
        <f t="shared" si="1"/>
        <v>-0.80000000000000071</v>
      </c>
      <c r="H25" s="94">
        <v>7.1</v>
      </c>
    </row>
    <row r="26" spans="1:8" x14ac:dyDescent="0.25">
      <c r="A26" s="16" t="s">
        <v>30</v>
      </c>
      <c r="B26" s="99">
        <v>0.5</v>
      </c>
      <c r="C26" s="94">
        <v>5.7</v>
      </c>
      <c r="D26" s="94">
        <v>87.2</v>
      </c>
      <c r="E26" s="94">
        <v>6.5</v>
      </c>
      <c r="F26" s="99">
        <f t="shared" si="0"/>
        <v>6.2</v>
      </c>
      <c r="G26" s="94">
        <f t="shared" si="1"/>
        <v>-0.99999999999999911</v>
      </c>
      <c r="H26" s="94">
        <v>6.2</v>
      </c>
    </row>
    <row r="27" spans="1:8" x14ac:dyDescent="0.25">
      <c r="A27" s="17" t="s">
        <v>31</v>
      </c>
      <c r="B27" s="100">
        <v>0.4</v>
      </c>
      <c r="C27" s="95">
        <v>5.2</v>
      </c>
      <c r="D27" s="95">
        <v>87.9</v>
      </c>
      <c r="E27" s="95">
        <v>6.5</v>
      </c>
      <c r="F27" s="100">
        <f t="shared" si="0"/>
        <v>5.6000000000000005</v>
      </c>
      <c r="G27" s="95">
        <f t="shared" si="1"/>
        <v>-0.59999999999999964</v>
      </c>
      <c r="H27" s="95">
        <v>5.6</v>
      </c>
    </row>
    <row r="28" spans="1:8" x14ac:dyDescent="0.25">
      <c r="A28" s="17" t="s">
        <v>32</v>
      </c>
      <c r="B28" s="100">
        <v>0.1</v>
      </c>
      <c r="C28" s="95">
        <v>3.9</v>
      </c>
      <c r="D28" s="95">
        <v>89.6</v>
      </c>
      <c r="E28" s="95">
        <v>6.3</v>
      </c>
      <c r="F28" s="100">
        <f t="shared" si="0"/>
        <v>4</v>
      </c>
      <c r="G28" s="95">
        <f t="shared" si="1"/>
        <v>-1.6000000000000005</v>
      </c>
      <c r="H28" s="95">
        <v>4.2</v>
      </c>
    </row>
    <row r="29" spans="1:8" x14ac:dyDescent="0.25">
      <c r="A29" s="87" t="s">
        <v>3</v>
      </c>
      <c r="B29" s="101">
        <v>43.2</v>
      </c>
      <c r="C29" s="101">
        <v>4.0999999999999996</v>
      </c>
      <c r="D29" s="101">
        <v>36.4</v>
      </c>
      <c r="E29" s="101">
        <v>16.3</v>
      </c>
      <c r="F29" s="102">
        <v>47.3</v>
      </c>
      <c r="G29" s="101"/>
      <c r="H29" s="101">
        <v>10.199999999999999</v>
      </c>
    </row>
    <row r="30" spans="1:8" ht="16.05" customHeight="1" x14ac:dyDescent="0.25">
      <c r="A30" s="1" t="s">
        <v>255</v>
      </c>
    </row>
    <row r="31" spans="1:8" x14ac:dyDescent="0.25">
      <c r="A31" s="1" t="s">
        <v>256</v>
      </c>
      <c r="H31" s="19"/>
    </row>
    <row r="32" spans="1:8" x14ac:dyDescent="0.25">
      <c r="A32" s="21" t="s">
        <v>70</v>
      </c>
      <c r="H32" s="19"/>
    </row>
    <row r="33" spans="8:8" x14ac:dyDescent="0.25">
      <c r="H33" s="19"/>
    </row>
    <row r="34" spans="8:8" x14ac:dyDescent="0.25">
      <c r="H34" s="19"/>
    </row>
    <row r="35" spans="8:8" x14ac:dyDescent="0.25">
      <c r="H35" s="19"/>
    </row>
    <row r="36" spans="8:8" x14ac:dyDescent="0.25">
      <c r="H36" s="19"/>
    </row>
    <row r="37" spans="8:8" x14ac:dyDescent="0.25">
      <c r="H37" s="19"/>
    </row>
    <row r="38" spans="8:8" x14ac:dyDescent="0.25">
      <c r="H38" s="19"/>
    </row>
    <row r="39" spans="8:8" x14ac:dyDescent="0.25">
      <c r="H39" s="19"/>
    </row>
    <row r="40" spans="8:8" x14ac:dyDescent="0.25">
      <c r="H40" s="19"/>
    </row>
    <row r="41" spans="8:8" x14ac:dyDescent="0.25">
      <c r="H41" s="19"/>
    </row>
    <row r="42" spans="8:8" x14ac:dyDescent="0.25">
      <c r="H42" s="19"/>
    </row>
    <row r="43" spans="8:8" x14ac:dyDescent="0.25">
      <c r="H43" s="19"/>
    </row>
    <row r="44" spans="8:8" x14ac:dyDescent="0.25">
      <c r="H44" s="19"/>
    </row>
    <row r="45" spans="8:8" x14ac:dyDescent="0.25">
      <c r="H45" s="19"/>
    </row>
    <row r="46" spans="8:8" x14ac:dyDescent="0.25">
      <c r="H46" s="19"/>
    </row>
    <row r="47" spans="8:8" x14ac:dyDescent="0.25">
      <c r="H47" s="19"/>
    </row>
    <row r="48" spans="8:8" x14ac:dyDescent="0.25">
      <c r="H48" s="19"/>
    </row>
    <row r="49" spans="8:8" x14ac:dyDescent="0.25">
      <c r="H49" s="19"/>
    </row>
    <row r="50" spans="8:8" x14ac:dyDescent="0.25">
      <c r="H50" s="19"/>
    </row>
    <row r="51" spans="8:8" x14ac:dyDescent="0.25">
      <c r="H51" s="19"/>
    </row>
    <row r="52" spans="8:8" x14ac:dyDescent="0.25">
      <c r="H52" s="19"/>
    </row>
    <row r="53" spans="8:8" x14ac:dyDescent="0.25">
      <c r="H53" s="1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B9EA-740B-4905-A5D0-A23E4EB51B32}">
  <dimension ref="A1:B35"/>
  <sheetViews>
    <sheetView showGridLines="0" workbookViewId="0"/>
  </sheetViews>
  <sheetFormatPr defaultColWidth="8.77734375" defaultRowHeight="13.2" x14ac:dyDescent="0.25"/>
  <cols>
    <col min="1" max="1" width="11" style="134" bestFit="1" customWidth="1"/>
    <col min="2" max="2" width="14.88671875" style="134" customWidth="1"/>
    <col min="3" max="16384" width="8.77734375" style="1"/>
  </cols>
  <sheetData>
    <row r="1" spans="1:2" x14ac:dyDescent="0.25">
      <c r="A1" s="128" t="s">
        <v>232</v>
      </c>
    </row>
    <row r="2" spans="1:2" x14ac:dyDescent="0.25">
      <c r="A2" s="129" t="s">
        <v>150</v>
      </c>
    </row>
    <row r="3" spans="1:2" x14ac:dyDescent="0.25">
      <c r="A3" s="75" t="s">
        <v>36</v>
      </c>
      <c r="B3" s="73" t="s">
        <v>231</v>
      </c>
    </row>
    <row r="4" spans="1:2" x14ac:dyDescent="0.25">
      <c r="A4" s="39" t="s">
        <v>6</v>
      </c>
      <c r="B4" s="74">
        <v>61.3</v>
      </c>
    </row>
    <row r="5" spans="1:2" x14ac:dyDescent="0.25">
      <c r="A5" s="76" t="s">
        <v>60</v>
      </c>
      <c r="B5" s="130">
        <v>62.5</v>
      </c>
    </row>
    <row r="6" spans="1:2" x14ac:dyDescent="0.25">
      <c r="A6" s="77" t="s">
        <v>51</v>
      </c>
      <c r="B6" s="131">
        <v>60.3</v>
      </c>
    </row>
    <row r="7" spans="1:2" x14ac:dyDescent="0.25">
      <c r="A7" s="77" t="s">
        <v>52</v>
      </c>
      <c r="B7" s="131">
        <v>60.8</v>
      </c>
    </row>
    <row r="8" spans="1:2" x14ac:dyDescent="0.25">
      <c r="A8" s="77" t="s">
        <v>44</v>
      </c>
      <c r="B8" s="131">
        <v>65.7</v>
      </c>
    </row>
    <row r="9" spans="1:2" x14ac:dyDescent="0.25">
      <c r="A9" s="77" t="s">
        <v>47</v>
      </c>
      <c r="B9" s="131">
        <v>62.2</v>
      </c>
    </row>
    <row r="10" spans="1:2" x14ac:dyDescent="0.25">
      <c r="A10" s="77" t="s">
        <v>40</v>
      </c>
      <c r="B10" s="131">
        <v>61.6</v>
      </c>
    </row>
    <row r="11" spans="1:2" x14ac:dyDescent="0.25">
      <c r="A11" s="77" t="s">
        <v>45</v>
      </c>
      <c r="B11" s="131">
        <v>63.1</v>
      </c>
    </row>
    <row r="12" spans="1:2" x14ac:dyDescent="0.25">
      <c r="A12" s="77" t="s">
        <v>58</v>
      </c>
      <c r="B12" s="131">
        <v>58.6</v>
      </c>
    </row>
    <row r="13" spans="1:2" x14ac:dyDescent="0.25">
      <c r="A13" s="77" t="s">
        <v>55</v>
      </c>
      <c r="B13" s="131">
        <v>63.1</v>
      </c>
    </row>
    <row r="14" spans="1:2" x14ac:dyDescent="0.25">
      <c r="A14" s="77" t="s">
        <v>61</v>
      </c>
      <c r="B14" s="131">
        <v>60.4</v>
      </c>
    </row>
    <row r="15" spans="1:2" x14ac:dyDescent="0.25">
      <c r="A15" s="77" t="s">
        <v>64</v>
      </c>
      <c r="B15" s="131">
        <v>60.6</v>
      </c>
    </row>
    <row r="16" spans="1:2" x14ac:dyDescent="0.25">
      <c r="A16" s="77" t="s">
        <v>56</v>
      </c>
      <c r="B16" s="131">
        <v>61.4</v>
      </c>
    </row>
    <row r="17" spans="1:2" x14ac:dyDescent="0.25">
      <c r="A17" s="77" t="s">
        <v>48</v>
      </c>
      <c r="B17" s="131">
        <v>63.2</v>
      </c>
    </row>
    <row r="18" spans="1:2" x14ac:dyDescent="0.25">
      <c r="A18" s="77" t="s">
        <v>41</v>
      </c>
      <c r="B18" s="131">
        <v>61.2</v>
      </c>
    </row>
    <row r="19" spans="1:2" x14ac:dyDescent="0.25">
      <c r="A19" s="77" t="s">
        <v>42</v>
      </c>
      <c r="B19" s="131">
        <v>61.9</v>
      </c>
    </row>
    <row r="20" spans="1:2" x14ac:dyDescent="0.25">
      <c r="A20" s="77" t="s">
        <v>65</v>
      </c>
      <c r="B20" s="131">
        <v>60.4</v>
      </c>
    </row>
    <row r="21" spans="1:2" x14ac:dyDescent="0.25">
      <c r="A21" s="77" t="s">
        <v>53</v>
      </c>
      <c r="B21" s="131">
        <v>60.7</v>
      </c>
    </row>
    <row r="22" spans="1:2" x14ac:dyDescent="0.25">
      <c r="A22" s="77" t="s">
        <v>57</v>
      </c>
      <c r="B22" s="131">
        <v>61.3</v>
      </c>
    </row>
    <row r="23" spans="1:2" x14ac:dyDescent="0.25">
      <c r="A23" s="77" t="s">
        <v>43</v>
      </c>
      <c r="B23" s="131">
        <v>64.7</v>
      </c>
    </row>
    <row r="24" spans="1:2" x14ac:dyDescent="0.25">
      <c r="A24" s="77" t="s">
        <v>62</v>
      </c>
      <c r="B24" s="131">
        <v>59.6</v>
      </c>
    </row>
    <row r="25" spans="1:2" x14ac:dyDescent="0.25">
      <c r="A25" s="77" t="s">
        <v>59</v>
      </c>
      <c r="B25" s="131" t="s">
        <v>229</v>
      </c>
    </row>
    <row r="26" spans="1:2" x14ac:dyDescent="0.25">
      <c r="A26" s="77" t="s">
        <v>50</v>
      </c>
      <c r="B26" s="131">
        <v>62.5</v>
      </c>
    </row>
    <row r="27" spans="1:2" x14ac:dyDescent="0.25">
      <c r="A27" s="77" t="s">
        <v>66</v>
      </c>
      <c r="B27" s="131">
        <v>59.5</v>
      </c>
    </row>
    <row r="28" spans="1:2" x14ac:dyDescent="0.25">
      <c r="A28" s="77" t="s">
        <v>63</v>
      </c>
      <c r="B28" s="131">
        <v>58.3</v>
      </c>
    </row>
    <row r="29" spans="1:2" x14ac:dyDescent="0.25">
      <c r="A29" s="77" t="s">
        <v>54</v>
      </c>
      <c r="B29" s="131" t="s">
        <v>229</v>
      </c>
    </row>
    <row r="30" spans="1:2" x14ac:dyDescent="0.25">
      <c r="A30" s="78" t="s">
        <v>49</v>
      </c>
      <c r="B30" s="132">
        <v>62.9</v>
      </c>
    </row>
    <row r="31" spans="1:2" x14ac:dyDescent="0.25">
      <c r="A31" s="80" t="s">
        <v>46</v>
      </c>
      <c r="B31" s="133" t="s">
        <v>230</v>
      </c>
    </row>
    <row r="32" spans="1:2" x14ac:dyDescent="0.25">
      <c r="A32" s="79" t="s">
        <v>67</v>
      </c>
      <c r="B32" s="127">
        <v>66.2</v>
      </c>
    </row>
    <row r="33" spans="1:2" x14ac:dyDescent="0.25">
      <c r="A33" s="78" t="s">
        <v>68</v>
      </c>
      <c r="B33" s="132">
        <v>63.9</v>
      </c>
    </row>
    <row r="34" spans="1:2" x14ac:dyDescent="0.25">
      <c r="A34" s="80" t="s">
        <v>69</v>
      </c>
      <c r="B34" s="133">
        <v>64.099999999999994</v>
      </c>
    </row>
    <row r="35" spans="1:2" x14ac:dyDescent="0.25">
      <c r="A35" s="36"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153B-A819-4C67-B463-4D3494E91CBF}">
  <dimension ref="A1:F14"/>
  <sheetViews>
    <sheetView showGridLines="0" zoomScaleNormal="100" workbookViewId="0"/>
  </sheetViews>
  <sheetFormatPr defaultColWidth="8.77734375" defaultRowHeight="13.2" x14ac:dyDescent="0.25"/>
  <cols>
    <col min="1" max="1" width="9.44140625" style="1" customWidth="1"/>
    <col min="2" max="2" width="10.44140625" style="1" bestFit="1" customWidth="1"/>
    <col min="3" max="6" width="23.44140625" style="1" customWidth="1"/>
    <col min="7" max="8" width="16.6640625" style="1" bestFit="1" customWidth="1"/>
    <col min="9" max="16384" width="8.77734375" style="1"/>
  </cols>
  <sheetData>
    <row r="1" spans="1:6" x14ac:dyDescent="0.25">
      <c r="A1" s="88" t="s">
        <v>149</v>
      </c>
    </row>
    <row r="2" spans="1:6" x14ac:dyDescent="0.25">
      <c r="A2" s="2" t="s">
        <v>150</v>
      </c>
    </row>
    <row r="3" spans="1:6" ht="39.6" x14ac:dyDescent="0.25">
      <c r="A3" s="28" t="s">
        <v>151</v>
      </c>
      <c r="B3" s="28" t="s">
        <v>2</v>
      </c>
      <c r="C3" s="4" t="s">
        <v>142</v>
      </c>
      <c r="D3" s="4" t="s">
        <v>143</v>
      </c>
      <c r="E3" s="4" t="s">
        <v>144</v>
      </c>
      <c r="F3" s="4" t="s">
        <v>145</v>
      </c>
    </row>
    <row r="4" spans="1:6" x14ac:dyDescent="0.25">
      <c r="A4" s="81" t="s">
        <v>93</v>
      </c>
      <c r="B4" s="15" t="s">
        <v>146</v>
      </c>
      <c r="C4" s="93">
        <v>61.3</v>
      </c>
      <c r="D4" s="93">
        <v>60.1</v>
      </c>
      <c r="E4" s="93">
        <v>63.5</v>
      </c>
      <c r="F4" s="93">
        <v>61.5</v>
      </c>
    </row>
    <row r="5" spans="1:6" x14ac:dyDescent="0.25">
      <c r="A5" s="17"/>
      <c r="B5" s="48" t="s">
        <v>83</v>
      </c>
      <c r="C5" s="95">
        <v>62.2</v>
      </c>
      <c r="D5" s="95">
        <v>61.1</v>
      </c>
      <c r="E5" s="95">
        <v>63.7</v>
      </c>
      <c r="F5" s="95">
        <v>62.4</v>
      </c>
    </row>
    <row r="6" spans="1:6" x14ac:dyDescent="0.25">
      <c r="A6" s="52"/>
      <c r="B6" s="52" t="s">
        <v>147</v>
      </c>
      <c r="C6" s="96">
        <v>61.9</v>
      </c>
      <c r="D6" s="96">
        <v>60.2</v>
      </c>
      <c r="E6" s="96">
        <v>64.5</v>
      </c>
      <c r="F6" s="96">
        <v>62</v>
      </c>
    </row>
    <row r="7" spans="1:6" x14ac:dyDescent="0.25">
      <c r="A7" s="49" t="s">
        <v>148</v>
      </c>
      <c r="B7" s="49"/>
      <c r="C7" s="97"/>
      <c r="D7" s="97"/>
      <c r="E7" s="97"/>
      <c r="F7" s="97"/>
    </row>
    <row r="8" spans="1:6" x14ac:dyDescent="0.25">
      <c r="A8" s="47" t="s">
        <v>94</v>
      </c>
      <c r="B8" s="47" t="s">
        <v>146</v>
      </c>
      <c r="C8" s="94">
        <v>60.9</v>
      </c>
      <c r="D8" s="94">
        <v>59.5</v>
      </c>
      <c r="E8" s="94">
        <v>62.7</v>
      </c>
      <c r="F8" s="94">
        <v>61.1</v>
      </c>
    </row>
    <row r="9" spans="1:6" x14ac:dyDescent="0.25">
      <c r="A9" s="17"/>
      <c r="B9" s="48" t="s">
        <v>83</v>
      </c>
      <c r="C9" s="95">
        <v>61.6</v>
      </c>
      <c r="D9" s="95">
        <v>60.4</v>
      </c>
      <c r="E9" s="95">
        <v>62.9</v>
      </c>
      <c r="F9" s="95">
        <v>61.7</v>
      </c>
    </row>
    <row r="10" spans="1:6" x14ac:dyDescent="0.25">
      <c r="A10" s="52"/>
      <c r="B10" s="52" t="s">
        <v>147</v>
      </c>
      <c r="C10" s="96">
        <v>61</v>
      </c>
      <c r="D10" s="96">
        <v>59.2</v>
      </c>
      <c r="E10" s="96">
        <v>63.1</v>
      </c>
      <c r="F10" s="96">
        <v>61.2</v>
      </c>
    </row>
    <row r="11" spans="1:6" x14ac:dyDescent="0.25">
      <c r="A11" s="53"/>
      <c r="B11" s="53"/>
    </row>
    <row r="12" spans="1:6" x14ac:dyDescent="0.25">
      <c r="A12" s="53" t="s">
        <v>244</v>
      </c>
      <c r="B12" s="53"/>
    </row>
    <row r="13" spans="1:6" x14ac:dyDescent="0.25">
      <c r="A13" s="21" t="s">
        <v>70</v>
      </c>
      <c r="B13" s="53"/>
    </row>
    <row r="14" spans="1:6" x14ac:dyDescent="0.25">
      <c r="A14" s="53"/>
      <c r="B14" s="5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1C7C-B140-402F-A9B5-A0581F563F10}">
  <dimension ref="A1:E35"/>
  <sheetViews>
    <sheetView showGridLines="0" zoomScaleNormal="100" workbookViewId="0"/>
  </sheetViews>
  <sheetFormatPr defaultColWidth="8.77734375" defaultRowHeight="13.2" x14ac:dyDescent="0.25"/>
  <cols>
    <col min="1" max="1" width="12.77734375" style="1" customWidth="1"/>
    <col min="2" max="4" width="23.77734375" style="1" customWidth="1"/>
    <col min="5" max="6" width="8.77734375" style="1"/>
    <col min="7" max="7" width="12.44140625" style="1" customWidth="1"/>
    <col min="8" max="16384" width="8.77734375" style="1"/>
  </cols>
  <sheetData>
    <row r="1" spans="1:5" x14ac:dyDescent="0.25">
      <c r="A1" s="135" t="s">
        <v>140</v>
      </c>
    </row>
    <row r="2" spans="1:5" x14ac:dyDescent="0.25">
      <c r="A2" s="64" t="s">
        <v>129</v>
      </c>
    </row>
    <row r="3" spans="1:5" x14ac:dyDescent="0.25">
      <c r="A3" s="28" t="s">
        <v>36</v>
      </c>
      <c r="B3" s="82" t="s">
        <v>130</v>
      </c>
      <c r="C3" s="82" t="s">
        <v>131</v>
      </c>
      <c r="D3" s="82" t="s">
        <v>132</v>
      </c>
    </row>
    <row r="4" spans="1:5" x14ac:dyDescent="0.25">
      <c r="A4" s="50" t="s">
        <v>6</v>
      </c>
      <c r="B4" s="51">
        <v>78.2</v>
      </c>
      <c r="C4" s="51">
        <v>19.399999999999999</v>
      </c>
      <c r="D4" s="51">
        <v>2.4</v>
      </c>
      <c r="E4" s="53"/>
    </row>
    <row r="5" spans="1:5" x14ac:dyDescent="0.25">
      <c r="A5" s="49"/>
      <c r="B5" s="97"/>
      <c r="C5" s="97"/>
      <c r="D5" s="97"/>
      <c r="E5" s="53"/>
    </row>
    <row r="6" spans="1:5" x14ac:dyDescent="0.25">
      <c r="A6" s="47" t="s">
        <v>133</v>
      </c>
      <c r="B6" s="94">
        <v>54.2</v>
      </c>
      <c r="C6" s="94">
        <v>45.8</v>
      </c>
      <c r="D6" s="94" t="s">
        <v>35</v>
      </c>
      <c r="E6" s="53"/>
    </row>
    <row r="7" spans="1:5" x14ac:dyDescent="0.25">
      <c r="A7" s="47" t="s">
        <v>50</v>
      </c>
      <c r="B7" s="94">
        <v>57</v>
      </c>
      <c r="C7" s="94">
        <v>38.299999999999997</v>
      </c>
      <c r="D7" s="94">
        <v>4.5999999999999996</v>
      </c>
      <c r="E7" s="53"/>
    </row>
    <row r="8" spans="1:5" x14ac:dyDescent="0.25">
      <c r="A8" s="47" t="s">
        <v>60</v>
      </c>
      <c r="B8" s="94">
        <v>59.6</v>
      </c>
      <c r="C8" s="94">
        <v>38.200000000000003</v>
      </c>
      <c r="D8" s="94">
        <v>2.2000000000000002</v>
      </c>
      <c r="E8" s="53"/>
    </row>
    <row r="9" spans="1:5" x14ac:dyDescent="0.25">
      <c r="A9" s="47" t="s">
        <v>245</v>
      </c>
      <c r="B9" s="94">
        <v>68.5</v>
      </c>
      <c r="C9" s="94">
        <v>30.8</v>
      </c>
      <c r="D9" s="94" t="s">
        <v>35</v>
      </c>
      <c r="E9" s="53"/>
    </row>
    <row r="10" spans="1:5" x14ac:dyDescent="0.25">
      <c r="A10" s="47" t="s">
        <v>49</v>
      </c>
      <c r="B10" s="94">
        <v>68.900000000000006</v>
      </c>
      <c r="C10" s="94">
        <v>22</v>
      </c>
      <c r="D10" s="94">
        <v>9.1</v>
      </c>
      <c r="E10" s="53"/>
    </row>
    <row r="11" spans="1:5" x14ac:dyDescent="0.25">
      <c r="A11" s="47" t="s">
        <v>65</v>
      </c>
      <c r="B11" s="94">
        <v>69.400000000000006</v>
      </c>
      <c r="C11" s="94">
        <v>24.8</v>
      </c>
      <c r="D11" s="94">
        <v>5.8</v>
      </c>
      <c r="E11" s="53"/>
    </row>
    <row r="12" spans="1:5" x14ac:dyDescent="0.25">
      <c r="A12" s="47" t="s">
        <v>55</v>
      </c>
      <c r="B12" s="94">
        <v>71.599999999999994</v>
      </c>
      <c r="C12" s="94">
        <v>26.9</v>
      </c>
      <c r="D12" s="94">
        <v>1.6</v>
      </c>
      <c r="E12" s="53"/>
    </row>
    <row r="13" spans="1:5" x14ac:dyDescent="0.25">
      <c r="A13" s="47" t="s">
        <v>62</v>
      </c>
      <c r="B13" s="94">
        <v>72.2</v>
      </c>
      <c r="C13" s="94">
        <v>25.9</v>
      </c>
      <c r="D13" s="94">
        <v>1.9</v>
      </c>
      <c r="E13" s="53"/>
    </row>
    <row r="14" spans="1:5" x14ac:dyDescent="0.25">
      <c r="A14" s="47" t="s">
        <v>61</v>
      </c>
      <c r="B14" s="94">
        <v>74.400000000000006</v>
      </c>
      <c r="C14" s="94">
        <v>22.9</v>
      </c>
      <c r="D14" s="94">
        <v>2.6</v>
      </c>
      <c r="E14" s="53"/>
    </row>
    <row r="15" spans="1:5" x14ac:dyDescent="0.25">
      <c r="A15" s="47" t="s">
        <v>87</v>
      </c>
      <c r="B15" s="94">
        <v>74.5</v>
      </c>
      <c r="C15" s="94">
        <v>24.7</v>
      </c>
      <c r="D15" s="94">
        <v>0.8</v>
      </c>
      <c r="E15" s="53"/>
    </row>
    <row r="16" spans="1:5" x14ac:dyDescent="0.25">
      <c r="A16" s="47" t="s">
        <v>52</v>
      </c>
      <c r="B16" s="94">
        <v>77</v>
      </c>
      <c r="C16" s="94">
        <v>13</v>
      </c>
      <c r="D16" s="94">
        <v>10</v>
      </c>
      <c r="E16" s="53"/>
    </row>
    <row r="17" spans="1:5" x14ac:dyDescent="0.25">
      <c r="A17" s="47" t="s">
        <v>134</v>
      </c>
      <c r="B17" s="94">
        <v>77.900000000000006</v>
      </c>
      <c r="C17" s="94">
        <v>20.7</v>
      </c>
      <c r="D17" s="94" t="s">
        <v>35</v>
      </c>
      <c r="E17" s="53"/>
    </row>
    <row r="18" spans="1:5" x14ac:dyDescent="0.25">
      <c r="A18" s="47" t="s">
        <v>135</v>
      </c>
      <c r="B18" s="94">
        <v>79.900000000000006</v>
      </c>
      <c r="C18" s="94">
        <v>18.2</v>
      </c>
      <c r="D18" s="94">
        <v>1.8</v>
      </c>
      <c r="E18" s="53"/>
    </row>
    <row r="19" spans="1:5" x14ac:dyDescent="0.25">
      <c r="A19" s="47" t="s">
        <v>54</v>
      </c>
      <c r="B19" s="94">
        <v>81.099999999999994</v>
      </c>
      <c r="C19" s="94">
        <v>16.600000000000001</v>
      </c>
      <c r="D19" s="94">
        <v>2.2999999999999998</v>
      </c>
      <c r="E19" s="53"/>
    </row>
    <row r="20" spans="1:5" x14ac:dyDescent="0.25">
      <c r="A20" s="47" t="s">
        <v>66</v>
      </c>
      <c r="B20" s="94">
        <v>82.1</v>
      </c>
      <c r="C20" s="94">
        <v>17.399999999999999</v>
      </c>
      <c r="D20" s="94">
        <v>0.5</v>
      </c>
      <c r="E20" s="53"/>
    </row>
    <row r="21" spans="1:5" x14ac:dyDescent="0.25">
      <c r="A21" s="47" t="s">
        <v>56</v>
      </c>
      <c r="B21" s="94">
        <v>85.7</v>
      </c>
      <c r="C21" s="94">
        <v>13.6</v>
      </c>
      <c r="D21" s="94">
        <v>0.6</v>
      </c>
      <c r="E21" s="53"/>
    </row>
    <row r="22" spans="1:5" x14ac:dyDescent="0.25">
      <c r="A22" s="47" t="s">
        <v>59</v>
      </c>
      <c r="B22" s="94">
        <v>86.5</v>
      </c>
      <c r="C22" s="94">
        <v>9.9</v>
      </c>
      <c r="D22" s="94">
        <v>3.7</v>
      </c>
      <c r="E22" s="53"/>
    </row>
    <row r="23" spans="1:5" x14ac:dyDescent="0.25">
      <c r="A23" s="47" t="s">
        <v>136</v>
      </c>
      <c r="B23" s="94">
        <v>88.1</v>
      </c>
      <c r="C23" s="94">
        <v>11.8</v>
      </c>
      <c r="D23" s="94" t="s">
        <v>35</v>
      </c>
      <c r="E23" s="53"/>
    </row>
    <row r="24" spans="1:5" x14ac:dyDescent="0.25">
      <c r="A24" s="47" t="s">
        <v>63</v>
      </c>
      <c r="B24" s="94">
        <v>89</v>
      </c>
      <c r="C24" s="94">
        <v>4.5999999999999996</v>
      </c>
      <c r="D24" s="94">
        <v>6.5</v>
      </c>
      <c r="E24" s="53"/>
    </row>
    <row r="25" spans="1:5" x14ac:dyDescent="0.25">
      <c r="A25" s="47" t="s">
        <v>44</v>
      </c>
      <c r="B25" s="94">
        <v>90.2</v>
      </c>
      <c r="C25" s="94" t="s">
        <v>35</v>
      </c>
      <c r="D25" s="94">
        <v>9.8000000000000007</v>
      </c>
      <c r="E25" s="53"/>
    </row>
    <row r="26" spans="1:5" x14ac:dyDescent="0.25">
      <c r="A26" s="47" t="s">
        <v>42</v>
      </c>
      <c r="B26" s="94">
        <v>90.4</v>
      </c>
      <c r="C26" s="94">
        <v>8.4</v>
      </c>
      <c r="D26" s="94">
        <v>1.3</v>
      </c>
      <c r="E26" s="53"/>
    </row>
    <row r="27" spans="1:5" x14ac:dyDescent="0.25">
      <c r="A27" s="47" t="s">
        <v>137</v>
      </c>
      <c r="B27" s="94">
        <v>90.4</v>
      </c>
      <c r="C27" s="94">
        <v>7.5</v>
      </c>
      <c r="D27" s="94">
        <v>2.1</v>
      </c>
      <c r="E27" s="53"/>
    </row>
    <row r="28" spans="1:5" x14ac:dyDescent="0.25">
      <c r="A28" s="48" t="s">
        <v>53</v>
      </c>
      <c r="B28" s="95">
        <v>91</v>
      </c>
      <c r="C28" s="95">
        <v>8.1999999999999993</v>
      </c>
      <c r="D28" s="95">
        <v>0.8</v>
      </c>
      <c r="E28" s="53"/>
    </row>
    <row r="29" spans="1:5" x14ac:dyDescent="0.25">
      <c r="A29" s="52" t="s">
        <v>51</v>
      </c>
      <c r="B29" s="96">
        <v>96</v>
      </c>
      <c r="C29" s="96">
        <v>1.8</v>
      </c>
      <c r="D29" s="96">
        <v>2.1</v>
      </c>
      <c r="E29" s="53"/>
    </row>
    <row r="30" spans="1:5" x14ac:dyDescent="0.25">
      <c r="A30" s="49"/>
      <c r="B30" s="97"/>
      <c r="C30" s="97"/>
      <c r="D30" s="97"/>
      <c r="E30" s="53"/>
    </row>
    <row r="31" spans="1:5" x14ac:dyDescent="0.25">
      <c r="A31" s="48" t="s">
        <v>138</v>
      </c>
      <c r="B31" s="95">
        <v>38.1</v>
      </c>
      <c r="C31" s="95">
        <v>56.2</v>
      </c>
      <c r="D31" s="95" t="s">
        <v>35</v>
      </c>
      <c r="E31" s="53"/>
    </row>
    <row r="32" spans="1:5" x14ac:dyDescent="0.25">
      <c r="A32" s="52" t="s">
        <v>69</v>
      </c>
      <c r="B32" s="96">
        <v>84.8</v>
      </c>
      <c r="C32" s="96">
        <v>12.6</v>
      </c>
      <c r="D32" s="96">
        <v>2.6</v>
      </c>
      <c r="E32" s="53"/>
    </row>
    <row r="34" spans="1:1" ht="15.45" customHeight="1" x14ac:dyDescent="0.25">
      <c r="A34" s="2" t="s">
        <v>139</v>
      </c>
    </row>
    <row r="35" spans="1:1" ht="16.05" customHeight="1" x14ac:dyDescent="0.25">
      <c r="A35" s="21" t="s">
        <v>141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7EEED-7195-4B46-90AA-456564A712AA}">
  <dimension ref="A1:M65"/>
  <sheetViews>
    <sheetView showGridLines="0" zoomScaleNormal="100" workbookViewId="0"/>
  </sheetViews>
  <sheetFormatPr defaultColWidth="8.77734375" defaultRowHeight="13.2" x14ac:dyDescent="0.25"/>
  <cols>
    <col min="1" max="1" width="13.21875" style="1" customWidth="1"/>
    <col min="2" max="4" width="23.6640625" style="1" customWidth="1"/>
    <col min="5" max="16384" width="8.77734375" style="1"/>
  </cols>
  <sheetData>
    <row r="1" spans="1:5" x14ac:dyDescent="0.25">
      <c r="A1" s="20" t="s">
        <v>156</v>
      </c>
    </row>
    <row r="2" spans="1:5" x14ac:dyDescent="0.25">
      <c r="A2" s="2" t="s">
        <v>150</v>
      </c>
    </row>
    <row r="3" spans="1:5" ht="39.6" x14ac:dyDescent="0.25">
      <c r="A3" s="28" t="s">
        <v>36</v>
      </c>
      <c r="B3" s="4" t="s">
        <v>145</v>
      </c>
      <c r="C3" s="4" t="s">
        <v>143</v>
      </c>
      <c r="D3" s="4" t="s">
        <v>144</v>
      </c>
    </row>
    <row r="4" spans="1:5" x14ac:dyDescent="0.25">
      <c r="A4" s="27" t="s">
        <v>6</v>
      </c>
      <c r="B4" s="74">
        <v>61.3</v>
      </c>
      <c r="C4" s="74">
        <v>59.7</v>
      </c>
      <c r="D4" s="74">
        <v>63.1</v>
      </c>
    </row>
    <row r="5" spans="1:5" x14ac:dyDescent="0.25">
      <c r="A5" s="15"/>
      <c r="B5" s="93"/>
      <c r="C5" s="93"/>
      <c r="D5" s="93"/>
    </row>
    <row r="6" spans="1:5" x14ac:dyDescent="0.25">
      <c r="A6" s="47" t="s">
        <v>44</v>
      </c>
      <c r="B6" s="94">
        <v>65.5</v>
      </c>
      <c r="C6" s="94" t="s">
        <v>35</v>
      </c>
      <c r="D6" s="94">
        <v>67.7</v>
      </c>
      <c r="E6" s="136"/>
    </row>
    <row r="7" spans="1:5" x14ac:dyDescent="0.25">
      <c r="A7" s="47" t="s">
        <v>55</v>
      </c>
      <c r="B7" s="94">
        <v>63.7</v>
      </c>
      <c r="C7" s="94">
        <v>62.1</v>
      </c>
      <c r="D7" s="94">
        <v>66</v>
      </c>
      <c r="E7" s="136"/>
    </row>
    <row r="8" spans="1:5" x14ac:dyDescent="0.25">
      <c r="A8" s="47" t="s">
        <v>133</v>
      </c>
      <c r="B8" s="94">
        <v>63.6</v>
      </c>
      <c r="C8" s="94">
        <v>62.6</v>
      </c>
      <c r="D8" s="94" t="s">
        <v>35</v>
      </c>
      <c r="E8" s="136"/>
    </row>
    <row r="9" spans="1:5" x14ac:dyDescent="0.25">
      <c r="A9" s="47" t="s">
        <v>50</v>
      </c>
      <c r="B9" s="94">
        <v>63.4</v>
      </c>
      <c r="C9" s="94">
        <v>60.9</v>
      </c>
      <c r="D9" s="94">
        <v>64</v>
      </c>
      <c r="E9" s="136"/>
    </row>
    <row r="10" spans="1:5" x14ac:dyDescent="0.25">
      <c r="A10" s="47" t="s">
        <v>60</v>
      </c>
      <c r="B10" s="94">
        <v>63.2</v>
      </c>
      <c r="C10" s="94">
        <v>61.2</v>
      </c>
      <c r="D10" s="94">
        <v>65.3</v>
      </c>
      <c r="E10" s="136"/>
    </row>
    <row r="11" spans="1:5" x14ac:dyDescent="0.25">
      <c r="A11" s="47" t="s">
        <v>245</v>
      </c>
      <c r="B11" s="94">
        <v>62.9</v>
      </c>
      <c r="C11" s="94">
        <v>60.9</v>
      </c>
      <c r="D11" s="94" t="s">
        <v>35</v>
      </c>
      <c r="E11" s="136"/>
    </row>
    <row r="12" spans="1:5" x14ac:dyDescent="0.25">
      <c r="A12" s="47" t="s">
        <v>49</v>
      </c>
      <c r="B12" s="94">
        <v>62.9</v>
      </c>
      <c r="C12" s="94">
        <v>62.7</v>
      </c>
      <c r="D12" s="94">
        <v>64.5</v>
      </c>
      <c r="E12" s="136"/>
    </row>
    <row r="13" spans="1:5" x14ac:dyDescent="0.25">
      <c r="A13" s="47" t="s">
        <v>42</v>
      </c>
      <c r="B13" s="94">
        <v>62.3</v>
      </c>
      <c r="C13" s="94">
        <v>60.3</v>
      </c>
      <c r="D13" s="94">
        <v>62.3</v>
      </c>
      <c r="E13" s="136"/>
    </row>
    <row r="14" spans="1:5" x14ac:dyDescent="0.25">
      <c r="A14" s="47" t="s">
        <v>134</v>
      </c>
      <c r="B14" s="94">
        <v>62</v>
      </c>
      <c r="C14" s="94">
        <v>60.8</v>
      </c>
      <c r="D14" s="94" t="s">
        <v>35</v>
      </c>
      <c r="E14" s="136"/>
    </row>
    <row r="15" spans="1:5" x14ac:dyDescent="0.25">
      <c r="A15" s="47" t="s">
        <v>135</v>
      </c>
      <c r="B15" s="94">
        <v>61.9</v>
      </c>
      <c r="C15" s="94">
        <v>59.7</v>
      </c>
      <c r="D15" s="94">
        <v>63.4</v>
      </c>
      <c r="E15" s="136"/>
    </row>
    <row r="16" spans="1:5" x14ac:dyDescent="0.25">
      <c r="A16" s="47" t="s">
        <v>56</v>
      </c>
      <c r="B16" s="94">
        <v>61.9</v>
      </c>
      <c r="C16" s="94">
        <v>58.2</v>
      </c>
      <c r="D16" s="94">
        <v>62.6</v>
      </c>
      <c r="E16" s="136"/>
    </row>
    <row r="17" spans="1:5" x14ac:dyDescent="0.25">
      <c r="A17" s="47" t="s">
        <v>137</v>
      </c>
      <c r="B17" s="94">
        <v>61.8</v>
      </c>
      <c r="C17" s="94">
        <v>55.8</v>
      </c>
      <c r="D17" s="94">
        <v>68.400000000000006</v>
      </c>
      <c r="E17" s="136"/>
    </row>
    <row r="18" spans="1:5" x14ac:dyDescent="0.25">
      <c r="A18" s="47" t="s">
        <v>87</v>
      </c>
      <c r="B18" s="94">
        <v>61.4</v>
      </c>
      <c r="C18" s="94">
        <v>57.9</v>
      </c>
      <c r="D18" s="94">
        <v>65.8</v>
      </c>
      <c r="E18" s="136"/>
    </row>
    <row r="19" spans="1:5" x14ac:dyDescent="0.25">
      <c r="A19" s="47" t="s">
        <v>52</v>
      </c>
      <c r="B19" s="94">
        <v>61</v>
      </c>
      <c r="C19" s="94">
        <v>59.8</v>
      </c>
      <c r="D19" s="94">
        <v>61.5</v>
      </c>
      <c r="E19" s="136"/>
    </row>
    <row r="20" spans="1:5" x14ac:dyDescent="0.25">
      <c r="A20" s="47" t="s">
        <v>53</v>
      </c>
      <c r="B20" s="94">
        <v>60.8</v>
      </c>
      <c r="C20" s="94">
        <v>58.8</v>
      </c>
      <c r="D20" s="94">
        <v>63.5</v>
      </c>
      <c r="E20" s="136"/>
    </row>
    <row r="21" spans="1:5" x14ac:dyDescent="0.25">
      <c r="A21" s="47" t="s">
        <v>61</v>
      </c>
      <c r="B21" s="94">
        <v>60.5</v>
      </c>
      <c r="C21" s="94">
        <v>60.1</v>
      </c>
      <c r="D21" s="94">
        <v>62.8</v>
      </c>
      <c r="E21" s="136"/>
    </row>
    <row r="22" spans="1:5" x14ac:dyDescent="0.25">
      <c r="A22" s="47" t="s">
        <v>59</v>
      </c>
      <c r="B22" s="94">
        <v>60.5</v>
      </c>
      <c r="C22" s="94">
        <v>55.1</v>
      </c>
      <c r="D22" s="94">
        <v>62.1</v>
      </c>
      <c r="E22" s="136"/>
    </row>
    <row r="23" spans="1:5" x14ac:dyDescent="0.25">
      <c r="A23" s="47" t="s">
        <v>65</v>
      </c>
      <c r="B23" s="94">
        <v>60.4</v>
      </c>
      <c r="C23" s="94">
        <v>60.4</v>
      </c>
      <c r="D23" s="94">
        <v>60.2</v>
      </c>
      <c r="E23" s="136"/>
    </row>
    <row r="24" spans="1:5" x14ac:dyDescent="0.25">
      <c r="A24" s="47" t="s">
        <v>51</v>
      </c>
      <c r="B24" s="94">
        <v>60.3</v>
      </c>
      <c r="C24" s="94">
        <v>60.4</v>
      </c>
      <c r="D24" s="94">
        <v>61.9</v>
      </c>
      <c r="E24" s="136"/>
    </row>
    <row r="25" spans="1:5" x14ac:dyDescent="0.25">
      <c r="A25" s="47" t="s">
        <v>54</v>
      </c>
      <c r="B25" s="94">
        <v>60.1</v>
      </c>
      <c r="C25" s="94">
        <v>59.1</v>
      </c>
      <c r="D25" s="94">
        <v>64.599999999999994</v>
      </c>
      <c r="E25" s="136"/>
    </row>
    <row r="26" spans="1:5" x14ac:dyDescent="0.25">
      <c r="A26" s="47" t="s">
        <v>62</v>
      </c>
      <c r="B26" s="94">
        <v>60</v>
      </c>
      <c r="C26" s="94">
        <v>58.7</v>
      </c>
      <c r="D26" s="94">
        <v>62.4</v>
      </c>
      <c r="E26" s="136"/>
    </row>
    <row r="27" spans="1:5" x14ac:dyDescent="0.25">
      <c r="A27" s="47" t="s">
        <v>66</v>
      </c>
      <c r="B27" s="94">
        <v>59.7</v>
      </c>
      <c r="C27" s="94">
        <v>58.5</v>
      </c>
      <c r="D27" s="94">
        <v>61.6</v>
      </c>
      <c r="E27" s="136"/>
    </row>
    <row r="28" spans="1:5" x14ac:dyDescent="0.25">
      <c r="A28" s="48" t="s">
        <v>136</v>
      </c>
      <c r="B28" s="95">
        <v>59.3</v>
      </c>
      <c r="C28" s="95">
        <v>53</v>
      </c>
      <c r="D28" s="95" t="s">
        <v>35</v>
      </c>
      <c r="E28" s="136"/>
    </row>
    <row r="29" spans="1:5" x14ac:dyDescent="0.25">
      <c r="A29" s="52" t="s">
        <v>63</v>
      </c>
      <c r="B29" s="96">
        <v>58.2</v>
      </c>
      <c r="C29" s="96">
        <v>56.8</v>
      </c>
      <c r="D29" s="96">
        <v>60.9</v>
      </c>
      <c r="E29" s="136"/>
    </row>
    <row r="30" spans="1:5" x14ac:dyDescent="0.25">
      <c r="A30" s="49"/>
      <c r="B30" s="97"/>
      <c r="C30" s="97"/>
      <c r="D30" s="97"/>
    </row>
    <row r="31" spans="1:5" x14ac:dyDescent="0.25">
      <c r="A31" s="48" t="s">
        <v>138</v>
      </c>
      <c r="B31" s="95">
        <v>67.3</v>
      </c>
      <c r="C31" s="95">
        <v>67.2</v>
      </c>
      <c r="D31" s="95" t="s">
        <v>35</v>
      </c>
    </row>
    <row r="32" spans="1:5" x14ac:dyDescent="0.25">
      <c r="A32" s="52" t="s">
        <v>69</v>
      </c>
      <c r="B32" s="96">
        <v>64.7</v>
      </c>
      <c r="C32" s="96">
        <v>63.4</v>
      </c>
      <c r="D32" s="96">
        <v>65.7</v>
      </c>
    </row>
    <row r="34" spans="1:13" ht="17.55" customHeight="1" x14ac:dyDescent="0.25">
      <c r="A34" s="2" t="s">
        <v>154</v>
      </c>
    </row>
    <row r="35" spans="1:13" ht="17.55" customHeight="1" x14ac:dyDescent="0.25">
      <c r="A35" s="2" t="s">
        <v>152</v>
      </c>
    </row>
    <row r="36" spans="1:13" x14ac:dyDescent="0.25">
      <c r="A36" s="2" t="s">
        <v>153</v>
      </c>
    </row>
    <row r="37" spans="1:13" ht="17.55" customHeight="1" x14ac:dyDescent="0.25">
      <c r="A37" s="21" t="s">
        <v>70</v>
      </c>
      <c r="G37" s="137" t="s">
        <v>155</v>
      </c>
    </row>
    <row r="40" spans="1:13" x14ac:dyDescent="0.25">
      <c r="K40" s="19"/>
      <c r="L40" s="19"/>
      <c r="M40" s="19"/>
    </row>
    <row r="41" spans="1:13" x14ac:dyDescent="0.25">
      <c r="K41" s="19"/>
      <c r="L41" s="19"/>
      <c r="M41" s="19"/>
    </row>
    <row r="42" spans="1:13" x14ac:dyDescent="0.25">
      <c r="K42" s="19"/>
      <c r="L42" s="19"/>
      <c r="M42" s="19"/>
    </row>
    <row r="43" spans="1:13" x14ac:dyDescent="0.25">
      <c r="K43" s="19"/>
      <c r="L43" s="19"/>
      <c r="M43" s="19"/>
    </row>
    <row r="44" spans="1:13" x14ac:dyDescent="0.25">
      <c r="K44" s="19"/>
      <c r="L44" s="19"/>
      <c r="M44" s="19"/>
    </row>
    <row r="45" spans="1:13" x14ac:dyDescent="0.25">
      <c r="K45" s="19"/>
      <c r="L45" s="19"/>
      <c r="M45" s="19"/>
    </row>
    <row r="46" spans="1:13" x14ac:dyDescent="0.25">
      <c r="K46" s="19"/>
      <c r="L46" s="19"/>
      <c r="M46" s="19"/>
    </row>
    <row r="47" spans="1:13" x14ac:dyDescent="0.25">
      <c r="K47" s="19"/>
      <c r="L47" s="19"/>
      <c r="M47" s="19"/>
    </row>
    <row r="48" spans="1:13" x14ac:dyDescent="0.25">
      <c r="K48" s="19"/>
      <c r="L48" s="19"/>
      <c r="M48" s="19"/>
    </row>
    <row r="49" spans="1:13" x14ac:dyDescent="0.25">
      <c r="K49" s="19"/>
      <c r="L49" s="19"/>
      <c r="M49" s="19"/>
    </row>
    <row r="50" spans="1:13" x14ac:dyDescent="0.25">
      <c r="K50" s="19"/>
      <c r="L50" s="19"/>
      <c r="M50" s="19"/>
    </row>
    <row r="51" spans="1:13" x14ac:dyDescent="0.25">
      <c r="K51" s="19"/>
      <c r="L51" s="19"/>
      <c r="M51" s="19"/>
    </row>
    <row r="52" spans="1:13" x14ac:dyDescent="0.25">
      <c r="K52" s="19"/>
      <c r="L52" s="19"/>
      <c r="M52" s="19"/>
    </row>
    <row r="53" spans="1:13" x14ac:dyDescent="0.25">
      <c r="K53" s="19"/>
      <c r="L53" s="19"/>
      <c r="M53" s="19"/>
    </row>
    <row r="54" spans="1:13" x14ac:dyDescent="0.25">
      <c r="K54" s="19"/>
      <c r="L54" s="19"/>
      <c r="M54" s="19"/>
    </row>
    <row r="55" spans="1:13" x14ac:dyDescent="0.25">
      <c r="K55" s="19"/>
      <c r="L55" s="19"/>
      <c r="M55" s="19"/>
    </row>
    <row r="56" spans="1:13" x14ac:dyDescent="0.25">
      <c r="K56" s="19"/>
      <c r="L56" s="19"/>
      <c r="M56" s="19"/>
    </row>
    <row r="57" spans="1:13" x14ac:dyDescent="0.25">
      <c r="K57" s="19"/>
      <c r="L57" s="19"/>
      <c r="M57" s="19"/>
    </row>
    <row r="58" spans="1:13" x14ac:dyDescent="0.25">
      <c r="K58" s="19"/>
      <c r="L58" s="19"/>
      <c r="M58" s="19"/>
    </row>
    <row r="59" spans="1:13" x14ac:dyDescent="0.25">
      <c r="K59" s="19"/>
      <c r="L59" s="19"/>
      <c r="M59" s="19"/>
    </row>
    <row r="60" spans="1:13" x14ac:dyDescent="0.25">
      <c r="K60" s="19"/>
      <c r="L60" s="19"/>
      <c r="M60" s="19"/>
    </row>
    <row r="61" spans="1:13" x14ac:dyDescent="0.25">
      <c r="K61" s="19"/>
      <c r="L61" s="19"/>
      <c r="M61" s="19"/>
    </row>
    <row r="62" spans="1:13" x14ac:dyDescent="0.25">
      <c r="K62" s="19"/>
      <c r="L62" s="19"/>
      <c r="M62" s="19"/>
    </row>
    <row r="63" spans="1:13" x14ac:dyDescent="0.25">
      <c r="K63" s="19"/>
      <c r="L63" s="19"/>
      <c r="M63" s="19"/>
    </row>
    <row r="64" spans="1:13" x14ac:dyDescent="0.25">
      <c r="A64" s="64"/>
    </row>
    <row r="65" spans="1:1" x14ac:dyDescent="0.25">
      <c r="A65" s="53"/>
    </row>
  </sheetData>
  <sortState xmlns:xlrd2="http://schemas.microsoft.com/office/spreadsheetml/2017/richdata2" ref="A6:D29">
    <sortCondition descending="1" ref="B6:B29"/>
  </sortState>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4AC3-A7C8-4563-B74B-613C06E3D34D}">
  <dimension ref="A1:B35"/>
  <sheetViews>
    <sheetView showGridLines="0" workbookViewId="0"/>
  </sheetViews>
  <sheetFormatPr defaultColWidth="8.77734375" defaultRowHeight="13.2" x14ac:dyDescent="0.25"/>
  <cols>
    <col min="1" max="1" width="16.88671875" style="1" customWidth="1"/>
    <col min="2" max="2" width="9.77734375" style="1" customWidth="1"/>
    <col min="3" max="16384" width="8.77734375" style="1"/>
  </cols>
  <sheetData>
    <row r="1" spans="1:2" x14ac:dyDescent="0.25">
      <c r="A1" s="138" t="s">
        <v>236</v>
      </c>
    </row>
    <row r="2" spans="1:2" x14ac:dyDescent="0.25">
      <c r="A2" s="139" t="s">
        <v>237</v>
      </c>
    </row>
    <row r="3" spans="1:2" x14ac:dyDescent="0.25">
      <c r="A3" s="28" t="s">
        <v>36</v>
      </c>
      <c r="B3" s="82" t="s">
        <v>3</v>
      </c>
    </row>
    <row r="4" spans="1:2" x14ac:dyDescent="0.25">
      <c r="A4" s="27" t="s">
        <v>6</v>
      </c>
      <c r="B4" s="74">
        <v>13</v>
      </c>
    </row>
    <row r="5" spans="1:2" x14ac:dyDescent="0.25">
      <c r="A5" s="15" t="s">
        <v>60</v>
      </c>
      <c r="B5" s="93">
        <v>9.4</v>
      </c>
    </row>
    <row r="6" spans="1:2" x14ac:dyDescent="0.25">
      <c r="A6" s="16" t="s">
        <v>51</v>
      </c>
      <c r="B6" s="94">
        <v>16.7</v>
      </c>
    </row>
    <row r="7" spans="1:2" x14ac:dyDescent="0.25">
      <c r="A7" s="16" t="s">
        <v>52</v>
      </c>
      <c r="B7" s="94">
        <v>27.5</v>
      </c>
    </row>
    <row r="8" spans="1:2" x14ac:dyDescent="0.25">
      <c r="A8" s="16" t="s">
        <v>44</v>
      </c>
      <c r="B8" s="94">
        <v>14.7</v>
      </c>
    </row>
    <row r="9" spans="1:2" x14ac:dyDescent="0.25">
      <c r="A9" s="16" t="s">
        <v>47</v>
      </c>
      <c r="B9" s="94">
        <v>12.8</v>
      </c>
    </row>
    <row r="10" spans="1:2" x14ac:dyDescent="0.25">
      <c r="A10" s="16" t="s">
        <v>40</v>
      </c>
      <c r="B10" s="94">
        <v>54.9</v>
      </c>
    </row>
    <row r="11" spans="1:2" x14ac:dyDescent="0.25">
      <c r="A11" s="16" t="s">
        <v>45</v>
      </c>
      <c r="B11" s="94">
        <v>26.3</v>
      </c>
    </row>
    <row r="12" spans="1:2" x14ac:dyDescent="0.25">
      <c r="A12" s="16" t="s">
        <v>58</v>
      </c>
      <c r="B12" s="94">
        <v>4.2</v>
      </c>
    </row>
    <row r="13" spans="1:2" x14ac:dyDescent="0.25">
      <c r="A13" s="16" t="s">
        <v>55</v>
      </c>
      <c r="B13" s="94">
        <v>4.9000000000000004</v>
      </c>
    </row>
    <row r="14" spans="1:2" x14ac:dyDescent="0.25">
      <c r="A14" s="16" t="s">
        <v>61</v>
      </c>
      <c r="B14" s="94">
        <v>9.9</v>
      </c>
    </row>
    <row r="15" spans="1:2" x14ac:dyDescent="0.25">
      <c r="A15" s="16" t="s">
        <v>64</v>
      </c>
      <c r="B15" s="94" t="s">
        <v>234</v>
      </c>
    </row>
    <row r="16" spans="1:2" x14ac:dyDescent="0.25">
      <c r="A16" s="16" t="s">
        <v>56</v>
      </c>
      <c r="B16" s="94">
        <v>9.4</v>
      </c>
    </row>
    <row r="17" spans="1:2" x14ac:dyDescent="0.25">
      <c r="A17" s="16" t="s">
        <v>48</v>
      </c>
      <c r="B17" s="94">
        <v>29.6</v>
      </c>
    </row>
    <row r="18" spans="1:2" x14ac:dyDescent="0.25">
      <c r="A18" s="16" t="s">
        <v>41</v>
      </c>
      <c r="B18" s="94">
        <v>44.2</v>
      </c>
    </row>
    <row r="19" spans="1:2" x14ac:dyDescent="0.25">
      <c r="A19" s="16" t="s">
        <v>42</v>
      </c>
      <c r="B19" s="94">
        <v>43.7</v>
      </c>
    </row>
    <row r="20" spans="1:2" x14ac:dyDescent="0.25">
      <c r="A20" s="16" t="s">
        <v>65</v>
      </c>
      <c r="B20" s="94">
        <v>9.6999999999999993</v>
      </c>
    </row>
    <row r="21" spans="1:2" x14ac:dyDescent="0.25">
      <c r="A21" s="16" t="s">
        <v>53</v>
      </c>
      <c r="B21" s="94">
        <v>19.899999999999999</v>
      </c>
    </row>
    <row r="22" spans="1:2" x14ac:dyDescent="0.25">
      <c r="A22" s="16" t="s">
        <v>57</v>
      </c>
      <c r="B22" s="94">
        <v>17.8</v>
      </c>
    </row>
    <row r="23" spans="1:2" x14ac:dyDescent="0.25">
      <c r="A23" s="16" t="s">
        <v>43</v>
      </c>
      <c r="B23" s="94">
        <v>17.399999999999999</v>
      </c>
    </row>
    <row r="24" spans="1:2" x14ac:dyDescent="0.25">
      <c r="A24" s="16" t="s">
        <v>62</v>
      </c>
      <c r="B24" s="94">
        <v>12.2</v>
      </c>
    </row>
    <row r="25" spans="1:2" x14ac:dyDescent="0.25">
      <c r="A25" s="16" t="s">
        <v>59</v>
      </c>
      <c r="B25" s="94">
        <v>13.1</v>
      </c>
    </row>
    <row r="26" spans="1:2" x14ac:dyDescent="0.25">
      <c r="A26" s="16" t="s">
        <v>50</v>
      </c>
      <c r="B26" s="94">
        <v>13.2</v>
      </c>
    </row>
    <row r="27" spans="1:2" x14ac:dyDescent="0.25">
      <c r="A27" s="16" t="s">
        <v>66</v>
      </c>
      <c r="B27" s="94">
        <v>1.7</v>
      </c>
    </row>
    <row r="28" spans="1:2" x14ac:dyDescent="0.25">
      <c r="A28" s="16" t="s">
        <v>63</v>
      </c>
      <c r="B28" s="94" t="s">
        <v>235</v>
      </c>
    </row>
    <row r="29" spans="1:2" x14ac:dyDescent="0.25">
      <c r="A29" s="16" t="s">
        <v>54</v>
      </c>
      <c r="B29" s="94">
        <v>24.7</v>
      </c>
    </row>
    <row r="30" spans="1:2" x14ac:dyDescent="0.25">
      <c r="A30" s="17" t="s">
        <v>49</v>
      </c>
      <c r="B30" s="95">
        <v>28.6</v>
      </c>
    </row>
    <row r="31" spans="1:2" x14ac:dyDescent="0.25">
      <c r="A31" s="18" t="s">
        <v>46</v>
      </c>
      <c r="B31" s="96">
        <v>41.7</v>
      </c>
    </row>
    <row r="32" spans="1:2" x14ac:dyDescent="0.25">
      <c r="A32" s="29" t="s">
        <v>67</v>
      </c>
      <c r="B32" s="97">
        <v>42.3</v>
      </c>
    </row>
    <row r="33" spans="1:2" x14ac:dyDescent="0.25">
      <c r="A33" s="17" t="s">
        <v>68</v>
      </c>
      <c r="B33" s="95">
        <v>37.6</v>
      </c>
    </row>
    <row r="34" spans="1:2" x14ac:dyDescent="0.25">
      <c r="A34" s="18" t="s">
        <v>69</v>
      </c>
      <c r="B34" s="96" t="s">
        <v>233</v>
      </c>
    </row>
    <row r="35" spans="1:2" x14ac:dyDescent="0.25">
      <c r="A35" s="66" t="s">
        <v>162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F17A3-B338-4595-AD37-71B0CBE13F69}">
  <dimension ref="A1:P80"/>
  <sheetViews>
    <sheetView showGridLines="0" zoomScaleNormal="100" workbookViewId="0"/>
  </sheetViews>
  <sheetFormatPr defaultColWidth="8.77734375" defaultRowHeight="13.2" x14ac:dyDescent="0.25"/>
  <cols>
    <col min="1" max="1" width="12.44140625" style="1" customWidth="1"/>
    <col min="2" max="6" width="19.88671875" style="1" customWidth="1"/>
    <col min="7" max="18" width="8.77734375" style="1"/>
    <col min="19" max="19" width="10.88671875" style="1" customWidth="1"/>
    <col min="20" max="16384" width="8.77734375" style="1"/>
  </cols>
  <sheetData>
    <row r="1" spans="1:8" x14ac:dyDescent="0.25">
      <c r="A1" s="20" t="s">
        <v>164</v>
      </c>
    </row>
    <row r="2" spans="1:8" x14ac:dyDescent="0.25">
      <c r="A2" s="110" t="s">
        <v>165</v>
      </c>
    </row>
    <row r="3" spans="1:8" ht="26.4" x14ac:dyDescent="0.25">
      <c r="A3" s="14" t="s">
        <v>36</v>
      </c>
      <c r="B3" s="4" t="s">
        <v>157</v>
      </c>
      <c r="C3" s="4" t="s">
        <v>158</v>
      </c>
      <c r="D3" s="4" t="s">
        <v>159</v>
      </c>
      <c r="E3" s="4" t="s">
        <v>160</v>
      </c>
      <c r="F3" s="4" t="s">
        <v>161</v>
      </c>
      <c r="H3" s="65"/>
    </row>
    <row r="4" spans="1:8" x14ac:dyDescent="0.25">
      <c r="A4" s="50" t="s">
        <v>6</v>
      </c>
      <c r="B4" s="51">
        <v>7</v>
      </c>
      <c r="C4" s="51">
        <v>6</v>
      </c>
      <c r="D4" s="51">
        <v>64.7</v>
      </c>
      <c r="E4" s="51">
        <v>22.4</v>
      </c>
      <c r="F4" s="51">
        <v>13</v>
      </c>
      <c r="H4" s="65"/>
    </row>
    <row r="5" spans="1:8" x14ac:dyDescent="0.25">
      <c r="A5" s="49"/>
      <c r="B5" s="97"/>
      <c r="C5" s="97"/>
      <c r="D5" s="97"/>
      <c r="E5" s="97"/>
      <c r="F5" s="97"/>
      <c r="H5" s="65"/>
    </row>
    <row r="6" spans="1:8" x14ac:dyDescent="0.25">
      <c r="A6" s="47" t="s">
        <v>40</v>
      </c>
      <c r="B6" s="94">
        <v>45.4</v>
      </c>
      <c r="C6" s="94">
        <v>9.5</v>
      </c>
      <c r="D6" s="94">
        <v>31.6</v>
      </c>
      <c r="E6" s="94">
        <v>13.5</v>
      </c>
      <c r="F6" s="94">
        <v>54.9</v>
      </c>
      <c r="H6" s="65"/>
    </row>
    <row r="7" spans="1:8" x14ac:dyDescent="0.25">
      <c r="A7" s="47" t="s">
        <v>134</v>
      </c>
      <c r="B7" s="94">
        <v>40.700000000000003</v>
      </c>
      <c r="C7" s="94">
        <v>3.5</v>
      </c>
      <c r="D7" s="94">
        <v>38.4</v>
      </c>
      <c r="E7" s="94">
        <v>17.399999999999999</v>
      </c>
      <c r="F7" s="94">
        <v>44.2</v>
      </c>
      <c r="H7" s="65"/>
    </row>
    <row r="8" spans="1:8" x14ac:dyDescent="0.25">
      <c r="A8" s="47" t="s">
        <v>42</v>
      </c>
      <c r="B8" s="94">
        <v>32.9</v>
      </c>
      <c r="C8" s="94">
        <v>10.8</v>
      </c>
      <c r="D8" s="94">
        <v>38.1</v>
      </c>
      <c r="E8" s="94">
        <v>18.2</v>
      </c>
      <c r="F8" s="94">
        <v>43.7</v>
      </c>
    </row>
    <row r="9" spans="1:8" x14ac:dyDescent="0.25">
      <c r="A9" s="47" t="s">
        <v>46</v>
      </c>
      <c r="B9" s="94">
        <v>18.5</v>
      </c>
      <c r="C9" s="94">
        <v>23.2</v>
      </c>
      <c r="D9" s="94">
        <v>47</v>
      </c>
      <c r="E9" s="131">
        <v>11.3</v>
      </c>
      <c r="F9" s="94">
        <v>41.7</v>
      </c>
    </row>
    <row r="10" spans="1:8" x14ac:dyDescent="0.25">
      <c r="A10" s="47" t="s">
        <v>48</v>
      </c>
      <c r="B10" s="94">
        <v>22.2</v>
      </c>
      <c r="C10" s="94">
        <v>7.3</v>
      </c>
      <c r="D10" s="94">
        <v>34.799999999999997</v>
      </c>
      <c r="E10" s="131">
        <v>35.700000000000003</v>
      </c>
      <c r="F10" s="94">
        <v>29.6</v>
      </c>
    </row>
    <row r="11" spans="1:8" x14ac:dyDescent="0.25">
      <c r="A11" s="47" t="s">
        <v>49</v>
      </c>
      <c r="B11" s="94">
        <v>11.8</v>
      </c>
      <c r="C11" s="94">
        <v>16.7</v>
      </c>
      <c r="D11" s="94">
        <v>42.5</v>
      </c>
      <c r="E11" s="131">
        <v>29</v>
      </c>
      <c r="F11" s="94">
        <v>28.6</v>
      </c>
    </row>
    <row r="12" spans="1:8" x14ac:dyDescent="0.25">
      <c r="A12" s="47" t="s">
        <v>52</v>
      </c>
      <c r="B12" s="94">
        <v>18.399999999999999</v>
      </c>
      <c r="C12" s="94">
        <v>9.1</v>
      </c>
      <c r="D12" s="94">
        <v>52.9</v>
      </c>
      <c r="E12" s="131">
        <v>19.7</v>
      </c>
      <c r="F12" s="94">
        <v>27.5</v>
      </c>
    </row>
    <row r="13" spans="1:8" x14ac:dyDescent="0.25">
      <c r="A13" s="47" t="s">
        <v>45</v>
      </c>
      <c r="B13" s="94">
        <v>16.899999999999999</v>
      </c>
      <c r="C13" s="94">
        <v>9.4</v>
      </c>
      <c r="D13" s="94">
        <v>25.3</v>
      </c>
      <c r="E13" s="131">
        <v>48.4</v>
      </c>
      <c r="F13" s="94">
        <v>26.3</v>
      </c>
    </row>
    <row r="14" spans="1:8" x14ac:dyDescent="0.25">
      <c r="A14" s="47" t="s">
        <v>54</v>
      </c>
      <c r="B14" s="94">
        <v>18.3</v>
      </c>
      <c r="C14" s="94">
        <v>6.4</v>
      </c>
      <c r="D14" s="94">
        <v>63</v>
      </c>
      <c r="E14" s="131">
        <v>12.3</v>
      </c>
      <c r="F14" s="94">
        <v>24.7</v>
      </c>
    </row>
    <row r="15" spans="1:8" x14ac:dyDescent="0.25">
      <c r="A15" s="47" t="s">
        <v>53</v>
      </c>
      <c r="B15" s="94">
        <v>12.9</v>
      </c>
      <c r="C15" s="94">
        <v>7</v>
      </c>
      <c r="D15" s="94">
        <v>63.6</v>
      </c>
      <c r="E15" s="131">
        <v>16.399999999999999</v>
      </c>
      <c r="F15" s="94">
        <v>19.899999999999999</v>
      </c>
    </row>
    <row r="16" spans="1:8" x14ac:dyDescent="0.25">
      <c r="A16" s="47" t="s">
        <v>57</v>
      </c>
      <c r="B16" s="94">
        <v>9.6999999999999993</v>
      </c>
      <c r="C16" s="94">
        <v>8.1</v>
      </c>
      <c r="D16" s="94">
        <v>48.1</v>
      </c>
      <c r="E16" s="131">
        <v>34.200000000000003</v>
      </c>
      <c r="F16" s="94">
        <v>17.8</v>
      </c>
    </row>
    <row r="17" spans="1:6" x14ac:dyDescent="0.25">
      <c r="A17" s="47" t="s">
        <v>43</v>
      </c>
      <c r="B17" s="94">
        <v>8.1</v>
      </c>
      <c r="C17" s="94">
        <v>9.1999999999999993</v>
      </c>
      <c r="D17" s="94">
        <v>48.8</v>
      </c>
      <c r="E17" s="131">
        <v>33.799999999999997</v>
      </c>
      <c r="F17" s="94">
        <v>17.399999999999999</v>
      </c>
    </row>
    <row r="18" spans="1:6" x14ac:dyDescent="0.25">
      <c r="A18" s="47" t="s">
        <v>51</v>
      </c>
      <c r="B18" s="94">
        <v>9.8000000000000007</v>
      </c>
      <c r="C18" s="94">
        <v>6.8</v>
      </c>
      <c r="D18" s="94">
        <v>79.099999999999994</v>
      </c>
      <c r="E18" s="131">
        <v>4.2</v>
      </c>
      <c r="F18" s="94">
        <v>16.7</v>
      </c>
    </row>
    <row r="19" spans="1:6" x14ac:dyDescent="0.25">
      <c r="A19" s="47" t="s">
        <v>44</v>
      </c>
      <c r="B19" s="94">
        <v>5</v>
      </c>
      <c r="C19" s="94">
        <v>9.6999999999999993</v>
      </c>
      <c r="D19" s="94">
        <v>67.2</v>
      </c>
      <c r="E19" s="131">
        <v>18.100000000000001</v>
      </c>
      <c r="F19" s="94">
        <v>14.7</v>
      </c>
    </row>
    <row r="20" spans="1:6" x14ac:dyDescent="0.25">
      <c r="A20" s="47" t="s">
        <v>50</v>
      </c>
      <c r="B20" s="94">
        <v>8.4</v>
      </c>
      <c r="C20" s="94">
        <v>4.8</v>
      </c>
      <c r="D20" s="94">
        <v>57.3</v>
      </c>
      <c r="E20" s="131">
        <v>29.5</v>
      </c>
      <c r="F20" s="94">
        <v>13.2</v>
      </c>
    </row>
    <row r="21" spans="1:6" x14ac:dyDescent="0.25">
      <c r="A21" s="47" t="s">
        <v>59</v>
      </c>
      <c r="B21" s="94">
        <v>6.5</v>
      </c>
      <c r="C21" s="94">
        <v>6.6</v>
      </c>
      <c r="D21" s="94">
        <v>64</v>
      </c>
      <c r="E21" s="131">
        <v>22.9</v>
      </c>
      <c r="F21" s="94">
        <v>13.1</v>
      </c>
    </row>
    <row r="22" spans="1:6" x14ac:dyDescent="0.25">
      <c r="A22" s="47" t="s">
        <v>47</v>
      </c>
      <c r="B22" s="94">
        <v>6.3</v>
      </c>
      <c r="C22" s="94">
        <v>6.5</v>
      </c>
      <c r="D22" s="94">
        <v>54.8</v>
      </c>
      <c r="E22" s="131">
        <v>32.5</v>
      </c>
      <c r="F22" s="94">
        <v>12.8</v>
      </c>
    </row>
    <row r="23" spans="1:6" x14ac:dyDescent="0.25">
      <c r="A23" s="47" t="s">
        <v>62</v>
      </c>
      <c r="B23" s="94">
        <v>4.3</v>
      </c>
      <c r="C23" s="94">
        <v>7.9</v>
      </c>
      <c r="D23" s="94">
        <v>76.099999999999994</v>
      </c>
      <c r="E23" s="131">
        <v>11.7</v>
      </c>
      <c r="F23" s="94">
        <v>12.2</v>
      </c>
    </row>
    <row r="24" spans="1:6" x14ac:dyDescent="0.25">
      <c r="A24" s="47" t="s">
        <v>61</v>
      </c>
      <c r="B24" s="94">
        <v>4.3</v>
      </c>
      <c r="C24" s="94">
        <v>5.5</v>
      </c>
      <c r="D24" s="94">
        <v>67.5</v>
      </c>
      <c r="E24" s="131">
        <v>22.6</v>
      </c>
      <c r="F24" s="94">
        <v>9.9</v>
      </c>
    </row>
    <row r="25" spans="1:6" x14ac:dyDescent="0.25">
      <c r="A25" s="47" t="s">
        <v>65</v>
      </c>
      <c r="B25" s="94">
        <v>5.4</v>
      </c>
      <c r="C25" s="94">
        <v>4.2</v>
      </c>
      <c r="D25" s="94">
        <v>67.5</v>
      </c>
      <c r="E25" s="131">
        <v>22.9</v>
      </c>
      <c r="F25" s="94">
        <v>9.6999999999999993</v>
      </c>
    </row>
    <row r="26" spans="1:6" x14ac:dyDescent="0.25">
      <c r="A26" s="47" t="s">
        <v>60</v>
      </c>
      <c r="B26" s="94">
        <v>3.9</v>
      </c>
      <c r="C26" s="94">
        <v>5.5</v>
      </c>
      <c r="D26" s="94">
        <v>70.900000000000006</v>
      </c>
      <c r="E26" s="94">
        <v>19.7</v>
      </c>
      <c r="F26" s="94">
        <v>9.4</v>
      </c>
    </row>
    <row r="27" spans="1:6" x14ac:dyDescent="0.25">
      <c r="A27" s="47" t="s">
        <v>56</v>
      </c>
      <c r="B27" s="94">
        <v>6.6</v>
      </c>
      <c r="C27" s="94">
        <v>2.8</v>
      </c>
      <c r="D27" s="94">
        <v>73.099999999999994</v>
      </c>
      <c r="E27" s="94">
        <v>17.5</v>
      </c>
      <c r="F27" s="94">
        <v>9.4</v>
      </c>
    </row>
    <row r="28" spans="1:6" x14ac:dyDescent="0.25">
      <c r="A28" s="47" t="s">
        <v>163</v>
      </c>
      <c r="B28" s="94">
        <v>4.5</v>
      </c>
      <c r="C28" s="94">
        <v>3.5</v>
      </c>
      <c r="D28" s="94">
        <v>84.3</v>
      </c>
      <c r="E28" s="94">
        <v>7.7</v>
      </c>
      <c r="F28" s="94">
        <v>8</v>
      </c>
    </row>
    <row r="29" spans="1:6" x14ac:dyDescent="0.25">
      <c r="A29" s="47" t="s">
        <v>87</v>
      </c>
      <c r="B29" s="94">
        <v>1.2</v>
      </c>
      <c r="C29" s="94">
        <v>3.8</v>
      </c>
      <c r="D29" s="94">
        <v>75.2</v>
      </c>
      <c r="E29" s="94">
        <v>19.8</v>
      </c>
      <c r="F29" s="94">
        <v>5</v>
      </c>
    </row>
    <row r="30" spans="1:6" x14ac:dyDescent="0.25">
      <c r="A30" s="47" t="s">
        <v>55</v>
      </c>
      <c r="B30" s="94">
        <v>1.8</v>
      </c>
      <c r="C30" s="94">
        <v>3.1</v>
      </c>
      <c r="D30" s="94">
        <v>69.3</v>
      </c>
      <c r="E30" s="94">
        <v>25.8</v>
      </c>
      <c r="F30" s="94">
        <v>4.9000000000000004</v>
      </c>
    </row>
    <row r="31" spans="1:6" x14ac:dyDescent="0.25">
      <c r="A31" s="48" t="s">
        <v>58</v>
      </c>
      <c r="B31" s="95">
        <v>1.7</v>
      </c>
      <c r="C31" s="95">
        <v>2.5</v>
      </c>
      <c r="D31" s="95">
        <v>71.900000000000006</v>
      </c>
      <c r="E31" s="95">
        <v>23.9</v>
      </c>
      <c r="F31" s="95">
        <v>4.2</v>
      </c>
    </row>
    <row r="32" spans="1:6" x14ac:dyDescent="0.25">
      <c r="A32" s="52" t="s">
        <v>66</v>
      </c>
      <c r="B32" s="96">
        <v>0.8</v>
      </c>
      <c r="C32" s="96">
        <v>0.9</v>
      </c>
      <c r="D32" s="96">
        <v>84</v>
      </c>
      <c r="E32" s="96">
        <v>14.3</v>
      </c>
      <c r="F32" s="96">
        <v>1.7</v>
      </c>
    </row>
    <row r="33" spans="1:6" x14ac:dyDescent="0.25">
      <c r="A33" s="49"/>
      <c r="B33" s="97"/>
      <c r="C33" s="97"/>
      <c r="D33" s="97"/>
      <c r="E33" s="97"/>
      <c r="F33" s="97"/>
    </row>
    <row r="34" spans="1:6" x14ac:dyDescent="0.25">
      <c r="A34" s="47" t="s">
        <v>67</v>
      </c>
      <c r="B34" s="94">
        <v>24.2</v>
      </c>
      <c r="C34" s="94">
        <v>18.100000000000001</v>
      </c>
      <c r="D34" s="94">
        <v>33</v>
      </c>
      <c r="E34" s="94">
        <v>24.7</v>
      </c>
      <c r="F34" s="94">
        <v>42.3</v>
      </c>
    </row>
    <row r="35" spans="1:6" x14ac:dyDescent="0.25">
      <c r="A35" s="48" t="s">
        <v>68</v>
      </c>
      <c r="B35" s="95">
        <v>20.9</v>
      </c>
      <c r="C35" s="95">
        <v>16.8</v>
      </c>
      <c r="D35" s="95">
        <v>37.299999999999997</v>
      </c>
      <c r="E35" s="95">
        <v>25.1</v>
      </c>
      <c r="F35" s="95">
        <v>37.6</v>
      </c>
    </row>
    <row r="36" spans="1:6" x14ac:dyDescent="0.25">
      <c r="A36" s="52" t="s">
        <v>69</v>
      </c>
      <c r="B36" s="96">
        <v>9</v>
      </c>
      <c r="C36" s="96">
        <v>16</v>
      </c>
      <c r="D36" s="96">
        <v>41.1</v>
      </c>
      <c r="E36" s="96">
        <v>33.9</v>
      </c>
      <c r="F36" s="96">
        <v>25</v>
      </c>
    </row>
    <row r="38" spans="1:6" ht="15.45" customHeight="1" x14ac:dyDescent="0.25">
      <c r="A38" s="64" t="s">
        <v>254</v>
      </c>
    </row>
    <row r="39" spans="1:6" ht="16.05" customHeight="1" x14ac:dyDescent="0.25">
      <c r="A39" s="66" t="s">
        <v>162</v>
      </c>
    </row>
    <row r="54" spans="13:16" x14ac:dyDescent="0.25">
      <c r="M54" s="19"/>
      <c r="N54" s="19"/>
      <c r="O54" s="19"/>
      <c r="P54" s="19"/>
    </row>
    <row r="55" spans="13:16" x14ac:dyDescent="0.25">
      <c r="M55" s="19"/>
      <c r="N55" s="19"/>
      <c r="O55" s="19"/>
      <c r="P55" s="19"/>
    </row>
    <row r="56" spans="13:16" x14ac:dyDescent="0.25">
      <c r="M56" s="19"/>
      <c r="N56" s="19"/>
      <c r="O56" s="19"/>
      <c r="P56" s="19"/>
    </row>
    <row r="57" spans="13:16" x14ac:dyDescent="0.25">
      <c r="M57" s="19"/>
      <c r="N57" s="19"/>
      <c r="O57" s="19"/>
      <c r="P57" s="19"/>
    </row>
    <row r="58" spans="13:16" x14ac:dyDescent="0.25">
      <c r="M58" s="19"/>
      <c r="N58" s="19"/>
      <c r="O58" s="19"/>
      <c r="P58" s="19"/>
    </row>
    <row r="59" spans="13:16" x14ac:dyDescent="0.25">
      <c r="M59" s="19"/>
      <c r="N59" s="19"/>
      <c r="O59" s="19"/>
      <c r="P59" s="19"/>
    </row>
    <row r="60" spans="13:16" x14ac:dyDescent="0.25">
      <c r="M60" s="19"/>
      <c r="N60" s="19"/>
      <c r="O60" s="19"/>
      <c r="P60" s="19"/>
    </row>
    <row r="61" spans="13:16" x14ac:dyDescent="0.25">
      <c r="M61" s="19"/>
      <c r="N61" s="19"/>
      <c r="O61" s="19"/>
      <c r="P61" s="19"/>
    </row>
    <row r="62" spans="13:16" x14ac:dyDescent="0.25">
      <c r="M62" s="19"/>
      <c r="N62" s="19"/>
      <c r="O62" s="19"/>
      <c r="P62" s="19"/>
    </row>
    <row r="63" spans="13:16" x14ac:dyDescent="0.25">
      <c r="M63" s="19"/>
      <c r="N63" s="19"/>
      <c r="O63" s="19"/>
      <c r="P63" s="19"/>
    </row>
    <row r="64" spans="13:16" x14ac:dyDescent="0.25">
      <c r="M64" s="19"/>
      <c r="N64" s="19"/>
      <c r="O64" s="19"/>
      <c r="P64" s="19"/>
    </row>
    <row r="65" spans="13:16" x14ac:dyDescent="0.25">
      <c r="M65" s="19"/>
      <c r="N65" s="19"/>
      <c r="O65" s="19"/>
      <c r="P65" s="19"/>
    </row>
    <row r="66" spans="13:16" x14ac:dyDescent="0.25">
      <c r="M66" s="19"/>
      <c r="N66" s="19"/>
      <c r="O66" s="19"/>
      <c r="P66" s="19"/>
    </row>
    <row r="67" spans="13:16" x14ac:dyDescent="0.25">
      <c r="M67" s="19"/>
      <c r="N67" s="19"/>
      <c r="O67" s="19"/>
      <c r="P67" s="19"/>
    </row>
    <row r="68" spans="13:16" x14ac:dyDescent="0.25">
      <c r="M68" s="19"/>
      <c r="N68" s="19"/>
      <c r="O68" s="19"/>
      <c r="P68" s="19"/>
    </row>
    <row r="69" spans="13:16" x14ac:dyDescent="0.25">
      <c r="M69" s="19"/>
      <c r="N69" s="19"/>
      <c r="O69" s="19"/>
      <c r="P69" s="19"/>
    </row>
    <row r="70" spans="13:16" x14ac:dyDescent="0.25">
      <c r="M70" s="19"/>
      <c r="N70" s="19"/>
      <c r="O70" s="19"/>
      <c r="P70" s="19"/>
    </row>
    <row r="71" spans="13:16" x14ac:dyDescent="0.25">
      <c r="M71" s="19"/>
      <c r="N71" s="19"/>
      <c r="O71" s="19"/>
      <c r="P71" s="19"/>
    </row>
    <row r="72" spans="13:16" x14ac:dyDescent="0.25">
      <c r="M72" s="19"/>
      <c r="N72" s="19"/>
      <c r="O72" s="19"/>
      <c r="P72" s="19"/>
    </row>
    <row r="73" spans="13:16" x14ac:dyDescent="0.25">
      <c r="M73" s="19"/>
      <c r="N73" s="19"/>
      <c r="O73" s="19"/>
      <c r="P73" s="19"/>
    </row>
    <row r="74" spans="13:16" x14ac:dyDescent="0.25">
      <c r="M74" s="19"/>
      <c r="N74" s="19"/>
      <c r="O74" s="19"/>
      <c r="P74" s="19"/>
    </row>
    <row r="75" spans="13:16" x14ac:dyDescent="0.25">
      <c r="M75" s="19"/>
      <c r="N75" s="19"/>
      <c r="O75" s="19"/>
      <c r="P75" s="19"/>
    </row>
    <row r="76" spans="13:16" x14ac:dyDescent="0.25">
      <c r="M76" s="19"/>
      <c r="N76" s="19"/>
      <c r="O76" s="19"/>
      <c r="P76" s="19"/>
    </row>
    <row r="77" spans="13:16" x14ac:dyDescent="0.25">
      <c r="M77" s="19"/>
      <c r="N77" s="19"/>
      <c r="O77" s="19"/>
      <c r="P77" s="19"/>
    </row>
    <row r="78" spans="13:16" x14ac:dyDescent="0.25">
      <c r="M78" s="19"/>
      <c r="N78" s="19"/>
      <c r="O78" s="19"/>
      <c r="P78" s="19"/>
    </row>
    <row r="79" spans="13:16" x14ac:dyDescent="0.25">
      <c r="M79" s="19"/>
      <c r="N79" s="19"/>
      <c r="O79" s="19"/>
      <c r="P79" s="19"/>
    </row>
    <row r="80" spans="13:16" x14ac:dyDescent="0.25">
      <c r="M80" s="19"/>
      <c r="N80" s="19"/>
      <c r="O80" s="19"/>
      <c r="P80" s="1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12B9-6A37-43A0-9F4F-361F07E4BFEC}">
  <dimension ref="A1:D18"/>
  <sheetViews>
    <sheetView showGridLines="0" zoomScaleNormal="100" workbookViewId="0"/>
  </sheetViews>
  <sheetFormatPr defaultColWidth="8.77734375" defaultRowHeight="13.2" x14ac:dyDescent="0.25"/>
  <cols>
    <col min="1" max="1" width="29" style="1" bestFit="1" customWidth="1"/>
    <col min="2" max="4" width="10.21875" style="1" customWidth="1"/>
    <col min="5" max="16384" width="8.77734375" style="1"/>
  </cols>
  <sheetData>
    <row r="1" spans="1:4" x14ac:dyDescent="0.25">
      <c r="A1" s="20" t="s">
        <v>171</v>
      </c>
    </row>
    <row r="2" spans="1:4" x14ac:dyDescent="0.25">
      <c r="A2" s="2" t="s">
        <v>172</v>
      </c>
    </row>
    <row r="3" spans="1:4" x14ac:dyDescent="0.25">
      <c r="A3" s="28" t="s">
        <v>176</v>
      </c>
      <c r="B3" s="63" t="s">
        <v>3</v>
      </c>
      <c r="C3" s="82" t="s">
        <v>93</v>
      </c>
      <c r="D3" s="82" t="s">
        <v>94</v>
      </c>
    </row>
    <row r="4" spans="1:4" x14ac:dyDescent="0.25">
      <c r="A4" s="15" t="s">
        <v>168</v>
      </c>
      <c r="B4" s="104">
        <v>36.299999999999997</v>
      </c>
      <c r="C4" s="93">
        <v>37.9</v>
      </c>
      <c r="D4" s="93">
        <v>34.299999999999997</v>
      </c>
    </row>
    <row r="5" spans="1:4" x14ac:dyDescent="0.25">
      <c r="A5" s="16" t="s">
        <v>166</v>
      </c>
      <c r="B5" s="99">
        <v>28.6</v>
      </c>
      <c r="C5" s="94">
        <v>27.2</v>
      </c>
      <c r="D5" s="94">
        <v>30.4</v>
      </c>
    </row>
    <row r="6" spans="1:4" x14ac:dyDescent="0.25">
      <c r="A6" s="16" t="s">
        <v>170</v>
      </c>
      <c r="B6" s="99">
        <v>11.3</v>
      </c>
      <c r="C6" s="94">
        <v>11.6</v>
      </c>
      <c r="D6" s="94">
        <v>10.9</v>
      </c>
    </row>
    <row r="7" spans="1:4" x14ac:dyDescent="0.25">
      <c r="A7" s="16" t="s">
        <v>169</v>
      </c>
      <c r="B7" s="99">
        <v>11.2</v>
      </c>
      <c r="C7" s="94">
        <v>10.3</v>
      </c>
      <c r="D7" s="94">
        <v>12.4</v>
      </c>
    </row>
    <row r="8" spans="1:4" x14ac:dyDescent="0.25">
      <c r="A8" s="17" t="s">
        <v>167</v>
      </c>
      <c r="B8" s="100">
        <v>9.1</v>
      </c>
      <c r="C8" s="95">
        <v>9</v>
      </c>
      <c r="D8" s="95">
        <v>9.4</v>
      </c>
    </row>
    <row r="9" spans="1:4" x14ac:dyDescent="0.25">
      <c r="A9" s="18" t="s">
        <v>175</v>
      </c>
      <c r="B9" s="105">
        <v>3.4</v>
      </c>
      <c r="C9" s="96">
        <v>4.0999999999999996</v>
      </c>
      <c r="D9" s="96">
        <v>2.7</v>
      </c>
    </row>
    <row r="11" spans="1:4" ht="17.55" customHeight="1" x14ac:dyDescent="0.25">
      <c r="A11" s="2" t="s">
        <v>174</v>
      </c>
    </row>
    <row r="12" spans="1:4" ht="17.55" customHeight="1" x14ac:dyDescent="0.25">
      <c r="A12" s="21" t="s">
        <v>173</v>
      </c>
      <c r="B12" s="19"/>
      <c r="C12" s="19"/>
      <c r="D12" s="19"/>
    </row>
    <row r="13" spans="1:4" x14ac:dyDescent="0.25">
      <c r="B13" s="19"/>
      <c r="C13" s="19"/>
      <c r="D13" s="19"/>
    </row>
    <row r="14" spans="1:4" x14ac:dyDescent="0.25">
      <c r="B14" s="19"/>
      <c r="C14" s="19"/>
      <c r="D14" s="19"/>
    </row>
    <row r="15" spans="1:4" x14ac:dyDescent="0.25">
      <c r="B15" s="19"/>
      <c r="C15" s="19"/>
      <c r="D15" s="19"/>
    </row>
    <row r="16" spans="1:4" x14ac:dyDescent="0.25">
      <c r="B16" s="19"/>
      <c r="C16" s="19"/>
      <c r="D16" s="19"/>
    </row>
    <row r="17" spans="2:4" x14ac:dyDescent="0.25">
      <c r="B17" s="19"/>
      <c r="C17" s="19"/>
      <c r="D17" s="19"/>
    </row>
    <row r="18" spans="2:4" x14ac:dyDescent="0.25">
      <c r="B18" s="19"/>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D2F53-7D76-46FA-AA1C-F2F659137A71}">
  <dimension ref="A1:D39"/>
  <sheetViews>
    <sheetView showGridLines="0" topLeftCell="C1" zoomScaleNormal="100" workbookViewId="0"/>
  </sheetViews>
  <sheetFormatPr defaultColWidth="8.77734375" defaultRowHeight="13.2" x14ac:dyDescent="0.25"/>
  <cols>
    <col min="1" max="1" width="14.6640625" style="1" customWidth="1"/>
    <col min="2" max="4" width="26.77734375" style="1" customWidth="1"/>
    <col min="5" max="16384" width="8.77734375" style="1"/>
  </cols>
  <sheetData>
    <row r="1" spans="1:4" x14ac:dyDescent="0.25">
      <c r="A1" s="20" t="s">
        <v>238</v>
      </c>
    </row>
    <row r="2" spans="1:4" x14ac:dyDescent="0.25">
      <c r="A2" s="2" t="s">
        <v>172</v>
      </c>
    </row>
    <row r="3" spans="1:4" ht="26.4" x14ac:dyDescent="0.25">
      <c r="A3" s="28" t="s">
        <v>36</v>
      </c>
      <c r="B3" s="5" t="s">
        <v>168</v>
      </c>
      <c r="C3" s="4" t="s">
        <v>166</v>
      </c>
      <c r="D3" s="4" t="s">
        <v>170</v>
      </c>
    </row>
    <row r="4" spans="1:4" x14ac:dyDescent="0.25">
      <c r="A4" s="27" t="s">
        <v>6</v>
      </c>
      <c r="B4" s="103">
        <v>36.299999999999997</v>
      </c>
      <c r="C4" s="74">
        <v>28.6</v>
      </c>
      <c r="D4" s="74">
        <v>35.1</v>
      </c>
    </row>
    <row r="5" spans="1:4" x14ac:dyDescent="0.25">
      <c r="A5" s="15"/>
      <c r="B5" s="104"/>
      <c r="C5" s="93"/>
      <c r="D5" s="93"/>
    </row>
    <row r="6" spans="1:4" x14ac:dyDescent="0.25">
      <c r="A6" s="16" t="s">
        <v>44</v>
      </c>
      <c r="B6" s="99">
        <v>61</v>
      </c>
      <c r="C6" s="94" t="s">
        <v>35</v>
      </c>
      <c r="D6" s="94">
        <v>35.5</v>
      </c>
    </row>
    <row r="7" spans="1:4" x14ac:dyDescent="0.25">
      <c r="A7" s="16" t="s">
        <v>43</v>
      </c>
      <c r="B7" s="99">
        <v>59.6</v>
      </c>
      <c r="C7" s="94">
        <v>16.899999999999999</v>
      </c>
      <c r="D7" s="94">
        <v>23.5</v>
      </c>
    </row>
    <row r="8" spans="1:4" x14ac:dyDescent="0.25">
      <c r="A8" s="16" t="s">
        <v>56</v>
      </c>
      <c r="B8" s="99">
        <v>51.7</v>
      </c>
      <c r="C8" s="94">
        <v>29.7</v>
      </c>
      <c r="D8" s="94">
        <v>18.599999999999998</v>
      </c>
    </row>
    <row r="9" spans="1:4" x14ac:dyDescent="0.25">
      <c r="A9" s="16" t="s">
        <v>45</v>
      </c>
      <c r="B9" s="99">
        <v>50.9</v>
      </c>
      <c r="C9" s="94">
        <v>22.5</v>
      </c>
      <c r="D9" s="94">
        <v>26.6</v>
      </c>
    </row>
    <row r="10" spans="1:4" x14ac:dyDescent="0.25">
      <c r="A10" s="16" t="s">
        <v>62</v>
      </c>
      <c r="B10" s="99">
        <v>49.9</v>
      </c>
      <c r="C10" s="94">
        <v>17.100000000000001</v>
      </c>
      <c r="D10" s="94">
        <v>33</v>
      </c>
    </row>
    <row r="11" spans="1:4" x14ac:dyDescent="0.25">
      <c r="A11" s="16" t="s">
        <v>52</v>
      </c>
      <c r="B11" s="99">
        <v>49.1</v>
      </c>
      <c r="C11" s="94">
        <v>12.4</v>
      </c>
      <c r="D11" s="94">
        <v>38.5</v>
      </c>
    </row>
    <row r="12" spans="1:4" x14ac:dyDescent="0.25">
      <c r="A12" s="16" t="s">
        <v>179</v>
      </c>
      <c r="B12" s="99">
        <v>47.2</v>
      </c>
      <c r="C12" s="94">
        <v>16.2</v>
      </c>
      <c r="D12" s="94">
        <v>36.599999999999994</v>
      </c>
    </row>
    <row r="13" spans="1:4" x14ac:dyDescent="0.25">
      <c r="A13" s="16" t="s">
        <v>178</v>
      </c>
      <c r="B13" s="99">
        <v>46.4</v>
      </c>
      <c r="C13" s="94">
        <v>14.4</v>
      </c>
      <c r="D13" s="94">
        <v>39.200000000000003</v>
      </c>
    </row>
    <row r="14" spans="1:4" x14ac:dyDescent="0.25">
      <c r="A14" s="16" t="s">
        <v>60</v>
      </c>
      <c r="B14" s="99">
        <v>44.1</v>
      </c>
      <c r="C14" s="94">
        <v>15.7</v>
      </c>
      <c r="D14" s="94">
        <v>40.200000000000003</v>
      </c>
    </row>
    <row r="15" spans="1:4" x14ac:dyDescent="0.25">
      <c r="A15" s="16" t="s">
        <v>53</v>
      </c>
      <c r="B15" s="99">
        <v>43.8</v>
      </c>
      <c r="C15" s="94">
        <v>38.5</v>
      </c>
      <c r="D15" s="94">
        <v>17.700000000000003</v>
      </c>
    </row>
    <row r="16" spans="1:4" x14ac:dyDescent="0.25">
      <c r="A16" s="16" t="s">
        <v>59</v>
      </c>
      <c r="B16" s="99">
        <v>41.7</v>
      </c>
      <c r="C16" s="94">
        <v>30.1</v>
      </c>
      <c r="D16" s="94">
        <v>28.199999999999996</v>
      </c>
    </row>
    <row r="17" spans="1:4" x14ac:dyDescent="0.25">
      <c r="A17" s="16" t="s">
        <v>46</v>
      </c>
      <c r="B17" s="99">
        <v>36.4</v>
      </c>
      <c r="C17" s="94">
        <v>9.4</v>
      </c>
      <c r="D17" s="94">
        <v>54.2</v>
      </c>
    </row>
    <row r="18" spans="1:4" x14ac:dyDescent="0.25">
      <c r="A18" s="16" t="s">
        <v>49</v>
      </c>
      <c r="B18" s="99">
        <v>30.7</v>
      </c>
      <c r="C18" s="94">
        <v>20.3</v>
      </c>
      <c r="D18" s="94">
        <v>49</v>
      </c>
    </row>
    <row r="19" spans="1:4" x14ac:dyDescent="0.25">
      <c r="A19" s="16" t="s">
        <v>50</v>
      </c>
      <c r="B19" s="99">
        <v>30.4</v>
      </c>
      <c r="C19" s="94">
        <v>39</v>
      </c>
      <c r="D19" s="94">
        <v>30.599999999999994</v>
      </c>
    </row>
    <row r="20" spans="1:4" x14ac:dyDescent="0.25">
      <c r="A20" s="16" t="s">
        <v>57</v>
      </c>
      <c r="B20" s="99">
        <v>29.7</v>
      </c>
      <c r="C20" s="94">
        <v>25.8</v>
      </c>
      <c r="D20" s="94">
        <v>44.5</v>
      </c>
    </row>
    <row r="21" spans="1:4" x14ac:dyDescent="0.25">
      <c r="A21" s="16" t="s">
        <v>47</v>
      </c>
      <c r="B21" s="99">
        <v>29.3</v>
      </c>
      <c r="C21" s="94">
        <v>36.200000000000003</v>
      </c>
      <c r="D21" s="94">
        <v>34.5</v>
      </c>
    </row>
    <row r="22" spans="1:4" x14ac:dyDescent="0.25">
      <c r="A22" s="16" t="s">
        <v>42</v>
      </c>
      <c r="B22" s="99">
        <v>29.2</v>
      </c>
      <c r="C22" s="94">
        <v>30.5</v>
      </c>
      <c r="D22" s="94">
        <v>40.299999999999997</v>
      </c>
    </row>
    <row r="23" spans="1:4" x14ac:dyDescent="0.25">
      <c r="A23" s="16" t="s">
        <v>58</v>
      </c>
      <c r="B23" s="99">
        <v>27.2</v>
      </c>
      <c r="C23" s="94">
        <v>33.299999999999997</v>
      </c>
      <c r="D23" s="94">
        <v>39.5</v>
      </c>
    </row>
    <row r="24" spans="1:4" x14ac:dyDescent="0.25">
      <c r="A24" s="16" t="s">
        <v>180</v>
      </c>
      <c r="B24" s="99">
        <v>26.8</v>
      </c>
      <c r="C24" s="94">
        <v>48.2</v>
      </c>
      <c r="D24" s="94">
        <v>25</v>
      </c>
    </row>
    <row r="25" spans="1:4" x14ac:dyDescent="0.25">
      <c r="A25" s="16" t="s">
        <v>41</v>
      </c>
      <c r="B25" s="99">
        <v>26.6</v>
      </c>
      <c r="C25" s="94">
        <v>47.9</v>
      </c>
      <c r="D25" s="94">
        <v>25.500000000000007</v>
      </c>
    </row>
    <row r="26" spans="1:4" x14ac:dyDescent="0.25">
      <c r="A26" s="16" t="s">
        <v>40</v>
      </c>
      <c r="B26" s="99">
        <v>24.2</v>
      </c>
      <c r="C26" s="94">
        <v>31.6</v>
      </c>
      <c r="D26" s="94">
        <v>44.199999999999996</v>
      </c>
    </row>
    <row r="27" spans="1:4" x14ac:dyDescent="0.25">
      <c r="A27" s="16" t="s">
        <v>181</v>
      </c>
      <c r="B27" s="99">
        <v>23.7</v>
      </c>
      <c r="C27" s="94">
        <v>54.3</v>
      </c>
      <c r="D27" s="94">
        <v>22</v>
      </c>
    </row>
    <row r="28" spans="1:4" x14ac:dyDescent="0.25">
      <c r="A28" s="16" t="s">
        <v>51</v>
      </c>
      <c r="B28" s="99">
        <v>22.4</v>
      </c>
      <c r="C28" s="94">
        <v>53.6</v>
      </c>
      <c r="D28" s="94">
        <v>23.999999999999993</v>
      </c>
    </row>
    <row r="29" spans="1:4" x14ac:dyDescent="0.25">
      <c r="A29" s="16" t="s">
        <v>61</v>
      </c>
      <c r="B29" s="99">
        <v>20.6</v>
      </c>
      <c r="C29" s="94">
        <v>37.700000000000003</v>
      </c>
      <c r="D29" s="94">
        <v>41.7</v>
      </c>
    </row>
    <row r="30" spans="1:4" x14ac:dyDescent="0.25">
      <c r="A30" s="16" t="s">
        <v>54</v>
      </c>
      <c r="B30" s="99">
        <v>20.399999999999999</v>
      </c>
      <c r="C30" s="94">
        <v>30.3</v>
      </c>
      <c r="D30" s="94">
        <v>49.3</v>
      </c>
    </row>
    <row r="31" spans="1:4" x14ac:dyDescent="0.25">
      <c r="A31" s="17" t="s">
        <v>48</v>
      </c>
      <c r="B31" s="100">
        <v>19.100000000000001</v>
      </c>
      <c r="C31" s="95">
        <v>68.599999999999994</v>
      </c>
      <c r="D31" s="95">
        <v>12.300000000000011</v>
      </c>
    </row>
    <row r="32" spans="1:4" x14ac:dyDescent="0.25">
      <c r="A32" s="18" t="s">
        <v>55</v>
      </c>
      <c r="B32" s="105">
        <v>17.899999999999999</v>
      </c>
      <c r="C32" s="96">
        <v>19.600000000000001</v>
      </c>
      <c r="D32" s="96">
        <v>62.499999999999993</v>
      </c>
    </row>
    <row r="33" spans="1:4" x14ac:dyDescent="0.25">
      <c r="A33" s="29"/>
      <c r="B33" s="98"/>
      <c r="C33" s="97"/>
      <c r="D33" s="97"/>
    </row>
    <row r="34" spans="1:4" x14ac:dyDescent="0.25">
      <c r="A34" s="16" t="s">
        <v>68</v>
      </c>
      <c r="B34" s="99">
        <v>62.7</v>
      </c>
      <c r="C34" s="94">
        <v>9.8000000000000007</v>
      </c>
      <c r="D34" s="94">
        <v>27.499999999999996</v>
      </c>
    </row>
    <row r="35" spans="1:4" x14ac:dyDescent="0.25">
      <c r="A35" s="17" t="s">
        <v>69</v>
      </c>
      <c r="B35" s="100">
        <v>54</v>
      </c>
      <c r="C35" s="95">
        <v>17.899999999999999</v>
      </c>
      <c r="D35" s="95">
        <v>28.1</v>
      </c>
    </row>
    <row r="36" spans="1:4" x14ac:dyDescent="0.25">
      <c r="A36" s="18" t="s">
        <v>67</v>
      </c>
      <c r="B36" s="105">
        <v>51</v>
      </c>
      <c r="C36" s="96" t="s">
        <v>35</v>
      </c>
      <c r="D36" s="96" t="s">
        <v>35</v>
      </c>
    </row>
    <row r="37" spans="1:4" x14ac:dyDescent="0.25">
      <c r="A37" s="2" t="s">
        <v>110</v>
      </c>
    </row>
    <row r="38" spans="1:4" ht="17.55" customHeight="1" x14ac:dyDescent="0.25">
      <c r="A38" s="2" t="s">
        <v>182</v>
      </c>
      <c r="D38" s="2"/>
    </row>
    <row r="39" spans="1:4" ht="17.55" customHeight="1" x14ac:dyDescent="0.25">
      <c r="A39" s="36" t="s">
        <v>177</v>
      </c>
    </row>
  </sheetData>
  <sortState xmlns:xlrd2="http://schemas.microsoft.com/office/spreadsheetml/2017/richdata2" ref="A34:D36">
    <sortCondition descending="1" ref="B34:B36"/>
  </sortState>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5DA4-189F-40AC-B627-97D8F7C131E2}">
  <dimension ref="A1:B34"/>
  <sheetViews>
    <sheetView showGridLines="0" workbookViewId="0"/>
  </sheetViews>
  <sheetFormatPr defaultColWidth="8.77734375" defaultRowHeight="13.2" x14ac:dyDescent="0.25"/>
  <cols>
    <col min="1" max="1" width="16.6640625" style="1" customWidth="1"/>
    <col min="2" max="2" width="29" style="1" bestFit="1" customWidth="1"/>
    <col min="3" max="16384" width="8.77734375" style="1"/>
  </cols>
  <sheetData>
    <row r="1" spans="1:2" x14ac:dyDescent="0.25">
      <c r="A1" s="138" t="s">
        <v>238</v>
      </c>
    </row>
    <row r="2" spans="1:2" x14ac:dyDescent="0.25">
      <c r="A2" s="139" t="s">
        <v>239</v>
      </c>
    </row>
    <row r="3" spans="1:2" x14ac:dyDescent="0.25">
      <c r="A3" s="28" t="s">
        <v>36</v>
      </c>
      <c r="B3" s="82" t="s">
        <v>242</v>
      </c>
    </row>
    <row r="4" spans="1:2" x14ac:dyDescent="0.25">
      <c r="A4" s="15" t="s">
        <v>60</v>
      </c>
      <c r="B4" s="37" t="s">
        <v>168</v>
      </c>
    </row>
    <row r="5" spans="1:2" x14ac:dyDescent="0.25">
      <c r="A5" s="16" t="s">
        <v>51</v>
      </c>
      <c r="B5" s="106" t="s">
        <v>240</v>
      </c>
    </row>
    <row r="6" spans="1:2" x14ac:dyDescent="0.25">
      <c r="A6" s="16" t="s">
        <v>52</v>
      </c>
      <c r="B6" s="106" t="s">
        <v>168</v>
      </c>
    </row>
    <row r="7" spans="1:2" x14ac:dyDescent="0.25">
      <c r="A7" s="16" t="s">
        <v>44</v>
      </c>
      <c r="B7" s="106" t="s">
        <v>168</v>
      </c>
    </row>
    <row r="8" spans="1:2" x14ac:dyDescent="0.25">
      <c r="A8" s="16" t="s">
        <v>47</v>
      </c>
      <c r="B8" s="106" t="s">
        <v>240</v>
      </c>
    </row>
    <row r="9" spans="1:2" x14ac:dyDescent="0.25">
      <c r="A9" s="16" t="s">
        <v>40</v>
      </c>
      <c r="B9" s="106" t="s">
        <v>240</v>
      </c>
    </row>
    <row r="10" spans="1:2" x14ac:dyDescent="0.25">
      <c r="A10" s="16" t="s">
        <v>45</v>
      </c>
      <c r="B10" s="106" t="s">
        <v>168</v>
      </c>
    </row>
    <row r="11" spans="1:2" x14ac:dyDescent="0.25">
      <c r="A11" s="16" t="s">
        <v>58</v>
      </c>
      <c r="B11" s="106" t="s">
        <v>240</v>
      </c>
    </row>
    <row r="12" spans="1:2" x14ac:dyDescent="0.25">
      <c r="A12" s="16" t="s">
        <v>55</v>
      </c>
      <c r="B12" s="106" t="s">
        <v>170</v>
      </c>
    </row>
    <row r="13" spans="1:2" x14ac:dyDescent="0.25">
      <c r="A13" s="16" t="s">
        <v>61</v>
      </c>
      <c r="B13" s="106" t="s">
        <v>240</v>
      </c>
    </row>
    <row r="14" spans="1:2" x14ac:dyDescent="0.25">
      <c r="A14" s="16" t="s">
        <v>64</v>
      </c>
      <c r="B14" s="106" t="s">
        <v>240</v>
      </c>
    </row>
    <row r="15" spans="1:2" x14ac:dyDescent="0.25">
      <c r="A15" s="16" t="s">
        <v>56</v>
      </c>
      <c r="B15" s="106" t="s">
        <v>168</v>
      </c>
    </row>
    <row r="16" spans="1:2" x14ac:dyDescent="0.25">
      <c r="A16" s="16" t="s">
        <v>48</v>
      </c>
      <c r="B16" s="106" t="s">
        <v>240</v>
      </c>
    </row>
    <row r="17" spans="1:2" x14ac:dyDescent="0.25">
      <c r="A17" s="16" t="s">
        <v>41</v>
      </c>
      <c r="B17" s="106" t="s">
        <v>240</v>
      </c>
    </row>
    <row r="18" spans="1:2" x14ac:dyDescent="0.25">
      <c r="A18" s="16" t="s">
        <v>42</v>
      </c>
      <c r="B18" s="106" t="s">
        <v>240</v>
      </c>
    </row>
    <row r="19" spans="1:2" x14ac:dyDescent="0.25">
      <c r="A19" s="16" t="s">
        <v>65</v>
      </c>
      <c r="B19" s="106" t="s">
        <v>168</v>
      </c>
    </row>
    <row r="20" spans="1:2" x14ac:dyDescent="0.25">
      <c r="A20" s="16" t="s">
        <v>53</v>
      </c>
      <c r="B20" s="106" t="s">
        <v>168</v>
      </c>
    </row>
    <row r="21" spans="1:2" x14ac:dyDescent="0.25">
      <c r="A21" s="16" t="s">
        <v>57</v>
      </c>
      <c r="B21" s="106" t="s">
        <v>168</v>
      </c>
    </row>
    <row r="22" spans="1:2" x14ac:dyDescent="0.25">
      <c r="A22" s="16" t="s">
        <v>43</v>
      </c>
      <c r="B22" s="106" t="s">
        <v>168</v>
      </c>
    </row>
    <row r="23" spans="1:2" x14ac:dyDescent="0.25">
      <c r="A23" s="16" t="s">
        <v>62</v>
      </c>
      <c r="B23" s="106" t="s">
        <v>168</v>
      </c>
    </row>
    <row r="24" spans="1:2" x14ac:dyDescent="0.25">
      <c r="A24" s="16" t="s">
        <v>59</v>
      </c>
      <c r="B24" s="106" t="s">
        <v>168</v>
      </c>
    </row>
    <row r="25" spans="1:2" x14ac:dyDescent="0.25">
      <c r="A25" s="16" t="s">
        <v>50</v>
      </c>
      <c r="B25" s="106" t="s">
        <v>240</v>
      </c>
    </row>
    <row r="26" spans="1:2" x14ac:dyDescent="0.25">
      <c r="A26" s="16" t="s">
        <v>66</v>
      </c>
      <c r="B26" s="106" t="s">
        <v>240</v>
      </c>
    </row>
    <row r="27" spans="1:2" x14ac:dyDescent="0.25">
      <c r="A27" s="16" t="s">
        <v>63</v>
      </c>
      <c r="B27" s="106" t="s">
        <v>168</v>
      </c>
    </row>
    <row r="28" spans="1:2" x14ac:dyDescent="0.25">
      <c r="A28" s="16" t="s">
        <v>54</v>
      </c>
      <c r="B28" s="106" t="s">
        <v>241</v>
      </c>
    </row>
    <row r="29" spans="1:2" x14ac:dyDescent="0.25">
      <c r="A29" s="17" t="s">
        <v>49</v>
      </c>
      <c r="B29" s="107" t="s">
        <v>168</v>
      </c>
    </row>
    <row r="30" spans="1:2" x14ac:dyDescent="0.25">
      <c r="A30" s="18" t="s">
        <v>46</v>
      </c>
      <c r="B30" s="108" t="s">
        <v>168</v>
      </c>
    </row>
    <row r="31" spans="1:2" x14ac:dyDescent="0.25">
      <c r="A31" s="29" t="s">
        <v>67</v>
      </c>
      <c r="B31" s="38" t="s">
        <v>168</v>
      </c>
    </row>
    <row r="32" spans="1:2" x14ac:dyDescent="0.25">
      <c r="A32" s="17" t="s">
        <v>68</v>
      </c>
      <c r="B32" s="107" t="s">
        <v>168</v>
      </c>
    </row>
    <row r="33" spans="1:2" x14ac:dyDescent="0.25">
      <c r="A33" s="18" t="s">
        <v>69</v>
      </c>
      <c r="B33" s="108" t="s">
        <v>168</v>
      </c>
    </row>
    <row r="34" spans="1:2" x14ac:dyDescent="0.25">
      <c r="A34" s="21" t="s">
        <v>173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EBEE-869E-4CD1-9305-1F9A1CA924EC}">
  <dimension ref="A1:M85"/>
  <sheetViews>
    <sheetView showGridLines="0" zoomScaleNormal="100" workbookViewId="0"/>
  </sheetViews>
  <sheetFormatPr defaultColWidth="8.77734375" defaultRowHeight="13.2" x14ac:dyDescent="0.25"/>
  <cols>
    <col min="1" max="1" width="41.33203125" style="1" customWidth="1"/>
    <col min="2" max="4" width="10" style="1" customWidth="1"/>
    <col min="5" max="16384" width="8.77734375" style="1"/>
  </cols>
  <sheetData>
    <row r="1" spans="1:5" x14ac:dyDescent="0.25">
      <c r="A1" s="20" t="s">
        <v>183</v>
      </c>
    </row>
    <row r="2" spans="1:5" x14ac:dyDescent="0.25">
      <c r="A2" s="2" t="s">
        <v>172</v>
      </c>
    </row>
    <row r="3" spans="1:5" x14ac:dyDescent="0.25">
      <c r="A3" s="28" t="s">
        <v>176</v>
      </c>
      <c r="B3" s="82" t="s">
        <v>3</v>
      </c>
      <c r="C3" s="82" t="s">
        <v>93</v>
      </c>
      <c r="D3" s="82" t="s">
        <v>94</v>
      </c>
    </row>
    <row r="4" spans="1:5" x14ac:dyDescent="0.25">
      <c r="A4" s="15" t="s">
        <v>184</v>
      </c>
      <c r="B4" s="93">
        <v>76.8</v>
      </c>
      <c r="C4" s="93">
        <v>77.7</v>
      </c>
      <c r="D4" s="93">
        <v>76</v>
      </c>
      <c r="E4" s="19"/>
    </row>
    <row r="5" spans="1:5" x14ac:dyDescent="0.25">
      <c r="A5" s="16" t="s">
        <v>185</v>
      </c>
      <c r="B5" s="94">
        <v>6.8372245609932198</v>
      </c>
      <c r="C5" s="94">
        <v>6.8</v>
      </c>
      <c r="D5" s="94">
        <v>6.9</v>
      </c>
      <c r="E5" s="19"/>
    </row>
    <row r="6" spans="1:5" x14ac:dyDescent="0.25">
      <c r="A6" s="16" t="s">
        <v>186</v>
      </c>
      <c r="B6" s="94">
        <v>6.3</v>
      </c>
      <c r="C6" s="94">
        <v>6.5</v>
      </c>
      <c r="D6" s="94">
        <v>6.2</v>
      </c>
      <c r="E6" s="19"/>
    </row>
    <row r="7" spans="1:5" x14ac:dyDescent="0.25">
      <c r="A7" s="16" t="s">
        <v>187</v>
      </c>
      <c r="B7" s="94">
        <v>2.8857137202116303</v>
      </c>
      <c r="C7" s="94">
        <v>2.7</v>
      </c>
      <c r="D7" s="94">
        <v>3.1</v>
      </c>
      <c r="E7" s="19"/>
    </row>
    <row r="8" spans="1:5" x14ac:dyDescent="0.25">
      <c r="A8" s="16" t="s">
        <v>188</v>
      </c>
      <c r="B8" s="94">
        <v>2.8319311684170194</v>
      </c>
      <c r="C8" s="94">
        <v>2.8</v>
      </c>
      <c r="D8" s="94">
        <v>2.8</v>
      </c>
      <c r="E8" s="19"/>
    </row>
    <row r="9" spans="1:5" x14ac:dyDescent="0.25">
      <c r="A9" s="17" t="s">
        <v>189</v>
      </c>
      <c r="B9" s="95">
        <v>2.534184099557439</v>
      </c>
      <c r="C9" s="95">
        <v>2.8</v>
      </c>
      <c r="D9" s="95">
        <v>2.2000000000000002</v>
      </c>
      <c r="E9" s="19"/>
    </row>
    <row r="10" spans="1:5" x14ac:dyDescent="0.25">
      <c r="A10" s="18" t="s">
        <v>190</v>
      </c>
      <c r="B10" s="96">
        <v>1.7611037960272684</v>
      </c>
      <c r="C10" s="96">
        <v>0.7</v>
      </c>
      <c r="D10" s="96">
        <v>2.8</v>
      </c>
      <c r="E10" s="19"/>
    </row>
    <row r="12" spans="1:5" ht="17.55" customHeight="1" x14ac:dyDescent="0.25">
      <c r="A12" s="21" t="s">
        <v>177</v>
      </c>
    </row>
    <row r="69" spans="8:13" x14ac:dyDescent="0.25">
      <c r="H69" s="140" t="s">
        <v>194</v>
      </c>
      <c r="I69" s="141" t="s">
        <v>197</v>
      </c>
      <c r="J69" s="142" t="s">
        <v>198</v>
      </c>
    </row>
    <row r="70" spans="8:13" x14ac:dyDescent="0.25">
      <c r="H70" s="162" t="s">
        <v>3</v>
      </c>
      <c r="I70" s="146" t="s">
        <v>195</v>
      </c>
      <c r="J70" s="143">
        <v>100</v>
      </c>
      <c r="L70" s="147" t="s">
        <v>184</v>
      </c>
      <c r="M70" s="19">
        <v>76.8</v>
      </c>
    </row>
    <row r="71" spans="8:13" x14ac:dyDescent="0.25">
      <c r="H71" s="162" t="s">
        <v>195</v>
      </c>
      <c r="I71" s="146" t="s">
        <v>195</v>
      </c>
      <c r="J71" s="144" t="s">
        <v>195</v>
      </c>
      <c r="L71" s="1" t="s">
        <v>185</v>
      </c>
      <c r="M71" s="19">
        <v>6.8372245609932198</v>
      </c>
    </row>
    <row r="72" spans="8:13" x14ac:dyDescent="0.25">
      <c r="H72" s="162" t="s">
        <v>184</v>
      </c>
      <c r="I72" s="146" t="s">
        <v>195</v>
      </c>
      <c r="J72" s="145">
        <v>76.8</v>
      </c>
      <c r="L72" s="1" t="s">
        <v>186</v>
      </c>
      <c r="M72" s="19">
        <v>6.3</v>
      </c>
    </row>
    <row r="73" spans="8:13" x14ac:dyDescent="0.25">
      <c r="H73" s="162" t="s">
        <v>195</v>
      </c>
      <c r="I73" s="146" t="s">
        <v>195</v>
      </c>
      <c r="J73" s="144" t="s">
        <v>195</v>
      </c>
      <c r="L73" s="1" t="s">
        <v>187</v>
      </c>
      <c r="M73" s="19">
        <v>2.8857137202116303</v>
      </c>
    </row>
    <row r="74" spans="8:13" x14ac:dyDescent="0.25">
      <c r="H74" s="162" t="s">
        <v>186</v>
      </c>
      <c r="I74" s="146" t="s">
        <v>195</v>
      </c>
      <c r="J74" s="145">
        <v>6.3</v>
      </c>
      <c r="L74" s="1" t="s">
        <v>188</v>
      </c>
      <c r="M74" s="19">
        <v>2.8319311684170194</v>
      </c>
    </row>
    <row r="75" spans="8:13" x14ac:dyDescent="0.25">
      <c r="H75" s="162" t="s">
        <v>195</v>
      </c>
      <c r="I75" s="146" t="s">
        <v>195</v>
      </c>
      <c r="J75" s="144" t="s">
        <v>195</v>
      </c>
      <c r="L75" s="1" t="s">
        <v>189</v>
      </c>
      <c r="M75" s="19">
        <v>2.534184099557439</v>
      </c>
    </row>
    <row r="76" spans="8:13" x14ac:dyDescent="0.25">
      <c r="H76" s="162" t="s">
        <v>189</v>
      </c>
      <c r="I76" s="146" t="s">
        <v>195</v>
      </c>
      <c r="J76" s="145">
        <v>2.5</v>
      </c>
      <c r="L76" s="1" t="s">
        <v>190</v>
      </c>
      <c r="M76" s="19">
        <v>1.7611037960272684</v>
      </c>
    </row>
    <row r="77" spans="8:13" x14ac:dyDescent="0.25">
      <c r="H77" s="162" t="s">
        <v>195</v>
      </c>
      <c r="I77" s="146" t="s">
        <v>195</v>
      </c>
      <c r="J77" s="144" t="s">
        <v>195</v>
      </c>
    </row>
    <row r="78" spans="8:13" x14ac:dyDescent="0.25">
      <c r="H78" s="162" t="s">
        <v>196</v>
      </c>
      <c r="I78" s="146" t="s">
        <v>195</v>
      </c>
      <c r="J78" s="145">
        <v>2.8</v>
      </c>
    </row>
    <row r="79" spans="8:13" x14ac:dyDescent="0.25">
      <c r="H79" s="162" t="s">
        <v>195</v>
      </c>
      <c r="I79" s="146" t="s">
        <v>195</v>
      </c>
      <c r="J79" s="144" t="s">
        <v>195</v>
      </c>
    </row>
    <row r="80" spans="8:13" x14ac:dyDescent="0.25">
      <c r="H80" s="162" t="s">
        <v>185</v>
      </c>
      <c r="I80" s="146" t="s">
        <v>195</v>
      </c>
      <c r="J80" s="145">
        <v>6.8</v>
      </c>
    </row>
    <row r="81" spans="8:10" x14ac:dyDescent="0.25">
      <c r="H81" s="162" t="s">
        <v>195</v>
      </c>
      <c r="I81" s="146" t="s">
        <v>195</v>
      </c>
      <c r="J81" s="144" t="s">
        <v>195</v>
      </c>
    </row>
    <row r="82" spans="8:10" x14ac:dyDescent="0.25">
      <c r="H82" s="162" t="s">
        <v>190</v>
      </c>
      <c r="I82" s="146" t="s">
        <v>195</v>
      </c>
      <c r="J82" s="145">
        <v>1.8</v>
      </c>
    </row>
    <row r="83" spans="8:10" x14ac:dyDescent="0.25">
      <c r="H83" s="162" t="s">
        <v>195</v>
      </c>
      <c r="I83" s="146" t="s">
        <v>195</v>
      </c>
      <c r="J83" s="144" t="s">
        <v>195</v>
      </c>
    </row>
    <row r="84" spans="8:10" x14ac:dyDescent="0.25">
      <c r="H84" s="162" t="s">
        <v>187</v>
      </c>
      <c r="I84" s="146" t="s">
        <v>195</v>
      </c>
      <c r="J84" s="145">
        <v>2.9</v>
      </c>
    </row>
    <row r="85" spans="8:10" x14ac:dyDescent="0.25">
      <c r="H85" s="162" t="s">
        <v>195</v>
      </c>
      <c r="I85" s="146" t="s">
        <v>195</v>
      </c>
      <c r="J85" s="144" t="s">
        <v>195</v>
      </c>
    </row>
  </sheetData>
  <mergeCells count="8">
    <mergeCell ref="H82:H83"/>
    <mergeCell ref="H84:H85"/>
    <mergeCell ref="H70:H71"/>
    <mergeCell ref="H72:H73"/>
    <mergeCell ref="H74:H75"/>
    <mergeCell ref="H76:H77"/>
    <mergeCell ref="H78:H79"/>
    <mergeCell ref="H80:H8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2901-4DDC-45E6-BA2E-0EFBAF85CA80}">
  <dimension ref="A1:H117"/>
  <sheetViews>
    <sheetView showGridLines="0" zoomScaleNormal="100" workbookViewId="0"/>
  </sheetViews>
  <sheetFormatPr defaultColWidth="8.77734375" defaultRowHeight="13.2" x14ac:dyDescent="0.25"/>
  <cols>
    <col min="1" max="1" width="12" style="1" bestFit="1" customWidth="1"/>
    <col min="2" max="6" width="22.21875" style="1" customWidth="1"/>
    <col min="7" max="7" width="11.77734375" style="1" bestFit="1" customWidth="1"/>
    <col min="8" max="8" width="9.77734375" style="1" bestFit="1" customWidth="1"/>
    <col min="9" max="12" width="11.77734375" style="1" bestFit="1" customWidth="1"/>
    <col min="13" max="13" width="10.77734375" style="1" bestFit="1" customWidth="1"/>
    <col min="14" max="14" width="11.77734375" style="1" bestFit="1" customWidth="1"/>
    <col min="15" max="16384" width="8.77734375" style="1"/>
  </cols>
  <sheetData>
    <row r="1" spans="1:6" x14ac:dyDescent="0.25">
      <c r="A1" s="20" t="s">
        <v>71</v>
      </c>
    </row>
    <row r="2" spans="1:6" x14ac:dyDescent="0.25">
      <c r="A2" s="2" t="s">
        <v>72</v>
      </c>
    </row>
    <row r="3" spans="1:6" ht="26.4" x14ac:dyDescent="0.25">
      <c r="A3" s="28" t="s">
        <v>36</v>
      </c>
      <c r="B3" s="5" t="s">
        <v>0</v>
      </c>
      <c r="C3" s="4" t="s">
        <v>1</v>
      </c>
      <c r="D3" s="4" t="s">
        <v>4</v>
      </c>
      <c r="E3" s="4" t="s">
        <v>5</v>
      </c>
      <c r="F3" s="4" t="s">
        <v>39</v>
      </c>
    </row>
    <row r="4" spans="1:6" x14ac:dyDescent="0.25">
      <c r="A4" s="39" t="s">
        <v>6</v>
      </c>
      <c r="B4" s="103">
        <v>43.2</v>
      </c>
      <c r="C4" s="74">
        <v>4.0999999999999996</v>
      </c>
      <c r="D4" s="74">
        <v>36.4</v>
      </c>
      <c r="E4" s="74">
        <v>16.3</v>
      </c>
      <c r="F4" s="74">
        <v>47.3</v>
      </c>
    </row>
    <row r="5" spans="1:6" x14ac:dyDescent="0.25">
      <c r="A5" s="40"/>
      <c r="B5" s="104"/>
      <c r="C5" s="93"/>
      <c r="D5" s="93"/>
      <c r="E5" s="93"/>
      <c r="F5" s="93"/>
    </row>
    <row r="6" spans="1:6" x14ac:dyDescent="0.25">
      <c r="A6" s="41" t="s">
        <v>40</v>
      </c>
      <c r="B6" s="99">
        <v>47</v>
      </c>
      <c r="C6" s="94">
        <v>13.7</v>
      </c>
      <c r="D6" s="94">
        <v>29.4</v>
      </c>
      <c r="E6" s="94">
        <v>9.9</v>
      </c>
      <c r="F6" s="94">
        <v>60.7</v>
      </c>
    </row>
    <row r="7" spans="1:6" x14ac:dyDescent="0.25">
      <c r="A7" s="41" t="s">
        <v>46</v>
      </c>
      <c r="B7" s="99">
        <v>50</v>
      </c>
      <c r="C7" s="94">
        <v>9.8000000000000007</v>
      </c>
      <c r="D7" s="94">
        <v>32.1</v>
      </c>
      <c r="E7" s="94">
        <v>8.1999999999999993</v>
      </c>
      <c r="F7" s="94">
        <v>59.8</v>
      </c>
    </row>
    <row r="8" spans="1:6" x14ac:dyDescent="0.25">
      <c r="A8" s="41" t="s">
        <v>44</v>
      </c>
      <c r="B8" s="99">
        <v>55.3</v>
      </c>
      <c r="C8" s="94">
        <v>2.8</v>
      </c>
      <c r="D8" s="94">
        <v>22.7</v>
      </c>
      <c r="E8" s="94">
        <v>19.2</v>
      </c>
      <c r="F8" s="94">
        <v>58.1</v>
      </c>
    </row>
    <row r="9" spans="1:6" x14ac:dyDescent="0.25">
      <c r="A9" s="41" t="s">
        <v>43</v>
      </c>
      <c r="B9" s="99">
        <v>48.9</v>
      </c>
      <c r="C9" s="94">
        <v>8.5</v>
      </c>
      <c r="D9" s="94">
        <v>29.2</v>
      </c>
      <c r="E9" s="94">
        <v>13.4</v>
      </c>
      <c r="F9" s="94">
        <v>57.4</v>
      </c>
    </row>
    <row r="10" spans="1:6" x14ac:dyDescent="0.25">
      <c r="A10" s="41" t="s">
        <v>41</v>
      </c>
      <c r="B10" s="99">
        <v>45</v>
      </c>
      <c r="C10" s="94">
        <v>11.3</v>
      </c>
      <c r="D10" s="94">
        <v>30.3</v>
      </c>
      <c r="E10" s="94">
        <v>13.4</v>
      </c>
      <c r="F10" s="94">
        <v>56.3</v>
      </c>
    </row>
    <row r="11" spans="1:6" x14ac:dyDescent="0.25">
      <c r="A11" s="41" t="s">
        <v>45</v>
      </c>
      <c r="B11" s="99">
        <v>47.5</v>
      </c>
      <c r="C11" s="94">
        <v>8</v>
      </c>
      <c r="D11" s="94">
        <v>28.1</v>
      </c>
      <c r="E11" s="94">
        <v>16.399999999999999</v>
      </c>
      <c r="F11" s="94">
        <v>55.5</v>
      </c>
    </row>
    <row r="12" spans="1:6" x14ac:dyDescent="0.25">
      <c r="A12" s="41" t="s">
        <v>48</v>
      </c>
      <c r="B12" s="99">
        <v>47.2</v>
      </c>
      <c r="C12" s="94">
        <v>6.9</v>
      </c>
      <c r="D12" s="94">
        <v>29.1</v>
      </c>
      <c r="E12" s="94">
        <v>16.899999999999999</v>
      </c>
      <c r="F12" s="94">
        <v>54.1</v>
      </c>
    </row>
    <row r="13" spans="1:6" x14ac:dyDescent="0.25">
      <c r="A13" s="41" t="s">
        <v>42</v>
      </c>
      <c r="B13" s="99">
        <v>45.4</v>
      </c>
      <c r="C13" s="94">
        <v>8.6</v>
      </c>
      <c r="D13" s="94">
        <v>30</v>
      </c>
      <c r="E13" s="94">
        <v>16.100000000000001</v>
      </c>
      <c r="F13" s="94">
        <v>54</v>
      </c>
    </row>
    <row r="14" spans="1:6" x14ac:dyDescent="0.25">
      <c r="A14" s="41" t="s">
        <v>52</v>
      </c>
      <c r="B14" s="99">
        <v>47.3</v>
      </c>
      <c r="C14" s="94">
        <v>6.3</v>
      </c>
      <c r="D14" s="94">
        <v>41.2</v>
      </c>
      <c r="E14" s="94">
        <v>5.0999999999999996</v>
      </c>
      <c r="F14" s="94">
        <v>53.6</v>
      </c>
    </row>
    <row r="15" spans="1:6" x14ac:dyDescent="0.25">
      <c r="A15" s="41" t="s">
        <v>50</v>
      </c>
      <c r="B15" s="99">
        <v>48</v>
      </c>
      <c r="C15" s="94">
        <v>3.5</v>
      </c>
      <c r="D15" s="94">
        <v>30.6</v>
      </c>
      <c r="E15" s="94">
        <v>17.8</v>
      </c>
      <c r="F15" s="94">
        <v>51.5</v>
      </c>
    </row>
    <row r="16" spans="1:6" x14ac:dyDescent="0.25">
      <c r="A16" s="41" t="s">
        <v>51</v>
      </c>
      <c r="B16" s="99">
        <v>47.4</v>
      </c>
      <c r="C16" s="94">
        <v>3.6</v>
      </c>
      <c r="D16" s="94">
        <v>37</v>
      </c>
      <c r="E16" s="94">
        <v>12.1</v>
      </c>
      <c r="F16" s="94">
        <v>51</v>
      </c>
    </row>
    <row r="17" spans="1:6" x14ac:dyDescent="0.25">
      <c r="A17" s="41" t="s">
        <v>53</v>
      </c>
      <c r="B17" s="99">
        <v>45.9</v>
      </c>
      <c r="C17" s="94">
        <v>5.0999999999999996</v>
      </c>
      <c r="D17" s="94">
        <v>39.1</v>
      </c>
      <c r="E17" s="94">
        <v>9.9</v>
      </c>
      <c r="F17" s="94">
        <v>51</v>
      </c>
    </row>
    <row r="18" spans="1:6" x14ac:dyDescent="0.25">
      <c r="A18" s="41" t="s">
        <v>49</v>
      </c>
      <c r="B18" s="99">
        <v>42.3</v>
      </c>
      <c r="C18" s="94">
        <v>8.6999999999999993</v>
      </c>
      <c r="D18" s="94">
        <v>37.4</v>
      </c>
      <c r="E18" s="94">
        <v>11.6</v>
      </c>
      <c r="F18" s="94">
        <v>51</v>
      </c>
    </row>
    <row r="19" spans="1:6" x14ac:dyDescent="0.25">
      <c r="A19" s="41" t="s">
        <v>47</v>
      </c>
      <c r="B19" s="99">
        <v>41.3</v>
      </c>
      <c r="C19" s="94">
        <v>7.8</v>
      </c>
      <c r="D19" s="94">
        <v>42</v>
      </c>
      <c r="E19" s="94">
        <v>8.9</v>
      </c>
      <c r="F19" s="94">
        <v>49.1</v>
      </c>
    </row>
    <row r="20" spans="1:6" x14ac:dyDescent="0.25">
      <c r="A20" s="41" t="s">
        <v>54</v>
      </c>
      <c r="B20" s="99">
        <v>42.9</v>
      </c>
      <c r="C20" s="94">
        <v>6.1</v>
      </c>
      <c r="D20" s="94">
        <v>41.9</v>
      </c>
      <c r="E20" s="94">
        <v>9</v>
      </c>
      <c r="F20" s="94">
        <v>49</v>
      </c>
    </row>
    <row r="21" spans="1:6" x14ac:dyDescent="0.25">
      <c r="A21" s="41" t="s">
        <v>62</v>
      </c>
      <c r="B21" s="99">
        <v>44.5</v>
      </c>
      <c r="C21" s="94">
        <v>4</v>
      </c>
      <c r="D21" s="94">
        <v>38.700000000000003</v>
      </c>
      <c r="E21" s="94">
        <v>12.9</v>
      </c>
      <c r="F21" s="94">
        <v>48.5</v>
      </c>
    </row>
    <row r="22" spans="1:6" x14ac:dyDescent="0.25">
      <c r="A22" s="41" t="s">
        <v>55</v>
      </c>
      <c r="B22" s="99">
        <v>45.9</v>
      </c>
      <c r="C22" s="94">
        <v>0.7</v>
      </c>
      <c r="D22" s="94">
        <v>23.6</v>
      </c>
      <c r="E22" s="94">
        <v>29.8</v>
      </c>
      <c r="F22" s="94">
        <v>46.6</v>
      </c>
    </row>
    <row r="23" spans="1:6" x14ac:dyDescent="0.25">
      <c r="A23" s="41" t="s">
        <v>63</v>
      </c>
      <c r="B23" s="99">
        <v>41.9</v>
      </c>
      <c r="C23" s="94">
        <v>3.6</v>
      </c>
      <c r="D23" s="94">
        <v>43</v>
      </c>
      <c r="E23" s="94">
        <v>11.5</v>
      </c>
      <c r="F23" s="94">
        <v>45.5</v>
      </c>
    </row>
    <row r="24" spans="1:6" x14ac:dyDescent="0.25">
      <c r="A24" s="41" t="s">
        <v>56</v>
      </c>
      <c r="B24" s="99">
        <v>43.4</v>
      </c>
      <c r="C24" s="94">
        <v>2</v>
      </c>
      <c r="D24" s="94">
        <v>30.1</v>
      </c>
      <c r="E24" s="94">
        <v>24.4</v>
      </c>
      <c r="F24" s="94">
        <v>45.4</v>
      </c>
    </row>
    <row r="25" spans="1:6" x14ac:dyDescent="0.25">
      <c r="A25" s="41" t="s">
        <v>57</v>
      </c>
      <c r="B25" s="99">
        <v>39.4</v>
      </c>
      <c r="C25" s="94">
        <v>5.4</v>
      </c>
      <c r="D25" s="94">
        <v>32.5</v>
      </c>
      <c r="E25" s="94">
        <v>22.7</v>
      </c>
      <c r="F25" s="94">
        <v>44.8</v>
      </c>
    </row>
    <row r="26" spans="1:6" x14ac:dyDescent="0.25">
      <c r="A26" s="41" t="s">
        <v>61</v>
      </c>
      <c r="B26" s="99">
        <v>41.5</v>
      </c>
      <c r="C26" s="94">
        <v>3.2</v>
      </c>
      <c r="D26" s="94">
        <v>42.9</v>
      </c>
      <c r="E26" s="94">
        <v>12.4</v>
      </c>
      <c r="F26" s="94">
        <v>44.7</v>
      </c>
    </row>
    <row r="27" spans="1:6" x14ac:dyDescent="0.25">
      <c r="A27" s="41" t="s">
        <v>60</v>
      </c>
      <c r="B27" s="99">
        <v>42.3</v>
      </c>
      <c r="C27" s="94">
        <v>2.2000000000000002</v>
      </c>
      <c r="D27" s="94">
        <v>36.9</v>
      </c>
      <c r="E27" s="94">
        <v>18.600000000000001</v>
      </c>
      <c r="F27" s="94">
        <v>44.5</v>
      </c>
    </row>
    <row r="28" spans="1:6" x14ac:dyDescent="0.25">
      <c r="A28" s="41" t="s">
        <v>58</v>
      </c>
      <c r="B28" s="99">
        <v>43.2</v>
      </c>
      <c r="C28" s="94">
        <v>0.8</v>
      </c>
      <c r="D28" s="94">
        <v>30.9</v>
      </c>
      <c r="E28" s="94">
        <v>25.1</v>
      </c>
      <c r="F28" s="94">
        <v>44</v>
      </c>
    </row>
    <row r="29" spans="1:6" x14ac:dyDescent="0.25">
      <c r="A29" s="41" t="s">
        <v>65</v>
      </c>
      <c r="B29" s="99">
        <v>41.4</v>
      </c>
      <c r="C29" s="94">
        <v>2.5</v>
      </c>
      <c r="D29" s="94">
        <v>34.700000000000003</v>
      </c>
      <c r="E29" s="94">
        <v>21.4</v>
      </c>
      <c r="F29" s="94">
        <v>43.9</v>
      </c>
    </row>
    <row r="30" spans="1:6" x14ac:dyDescent="0.25">
      <c r="A30" s="41" t="s">
        <v>59</v>
      </c>
      <c r="B30" s="99">
        <v>37.799999999999997</v>
      </c>
      <c r="C30" s="94">
        <v>5</v>
      </c>
      <c r="D30" s="94">
        <v>46.9</v>
      </c>
      <c r="E30" s="94">
        <v>10.3</v>
      </c>
      <c r="F30" s="94">
        <v>42.8</v>
      </c>
    </row>
    <row r="31" spans="1:6" x14ac:dyDescent="0.25">
      <c r="A31" s="42" t="s">
        <v>66</v>
      </c>
      <c r="B31" s="100">
        <v>38.799999999999997</v>
      </c>
      <c r="C31" s="95">
        <v>0.8</v>
      </c>
      <c r="D31" s="95">
        <v>43.3</v>
      </c>
      <c r="E31" s="95">
        <v>17.100000000000001</v>
      </c>
      <c r="F31" s="95">
        <v>39.6</v>
      </c>
    </row>
    <row r="32" spans="1:6" x14ac:dyDescent="0.25">
      <c r="A32" s="43" t="s">
        <v>64</v>
      </c>
      <c r="B32" s="105">
        <v>36.299999999999997</v>
      </c>
      <c r="C32" s="96">
        <v>1.7</v>
      </c>
      <c r="D32" s="96">
        <v>43.8</v>
      </c>
      <c r="E32" s="96">
        <v>18.2</v>
      </c>
      <c r="F32" s="96">
        <v>38</v>
      </c>
    </row>
    <row r="33" spans="1:8" x14ac:dyDescent="0.25">
      <c r="A33" s="44"/>
      <c r="B33" s="98"/>
      <c r="C33" s="97"/>
      <c r="D33" s="97"/>
      <c r="E33" s="97"/>
      <c r="F33" s="97"/>
    </row>
    <row r="34" spans="1:8" x14ac:dyDescent="0.25">
      <c r="A34" s="41" t="s">
        <v>67</v>
      </c>
      <c r="B34" s="99">
        <v>69.900000000000006</v>
      </c>
      <c r="C34" s="94">
        <v>2.4</v>
      </c>
      <c r="D34" s="94">
        <v>5.6</v>
      </c>
      <c r="E34" s="94">
        <v>22.1</v>
      </c>
      <c r="F34" s="94">
        <v>72.3</v>
      </c>
    </row>
    <row r="35" spans="1:8" x14ac:dyDescent="0.25">
      <c r="A35" s="42" t="s">
        <v>69</v>
      </c>
      <c r="B35" s="100">
        <v>52.5</v>
      </c>
      <c r="C35" s="95">
        <v>7</v>
      </c>
      <c r="D35" s="95">
        <v>28</v>
      </c>
      <c r="E35" s="95">
        <v>12.4</v>
      </c>
      <c r="F35" s="95">
        <v>59.5</v>
      </c>
    </row>
    <row r="36" spans="1:8" x14ac:dyDescent="0.25">
      <c r="A36" s="43" t="s">
        <v>68</v>
      </c>
      <c r="B36" s="105">
        <v>49.4</v>
      </c>
      <c r="C36" s="96">
        <v>8.5</v>
      </c>
      <c r="D36" s="96">
        <v>26.4</v>
      </c>
      <c r="E36" s="96">
        <v>15.7</v>
      </c>
      <c r="F36" s="96">
        <v>57.9</v>
      </c>
    </row>
    <row r="38" spans="1:8" x14ac:dyDescent="0.25">
      <c r="A38" s="21" t="s">
        <v>70</v>
      </c>
    </row>
    <row r="39" spans="1:8" x14ac:dyDescent="0.25">
      <c r="A39" s="20"/>
    </row>
    <row r="40" spans="1:8" x14ac:dyDescent="0.25">
      <c r="A40" s="20"/>
    </row>
    <row r="41" spans="1:8" x14ac:dyDescent="0.25">
      <c r="A41" s="20" t="s">
        <v>37</v>
      </c>
      <c r="B41" s="3"/>
      <c r="C41" s="3"/>
      <c r="D41" s="3"/>
      <c r="E41" s="3"/>
      <c r="F41" s="3"/>
      <c r="G41" s="3"/>
      <c r="H41" s="3"/>
    </row>
    <row r="42" spans="1:8" x14ac:dyDescent="0.25">
      <c r="A42" s="2" t="s">
        <v>38</v>
      </c>
    </row>
    <row r="43" spans="1:8" ht="26.4" x14ac:dyDescent="0.25">
      <c r="A43" s="14" t="s">
        <v>36</v>
      </c>
      <c r="B43" s="5" t="s">
        <v>0</v>
      </c>
      <c r="C43" s="4" t="s">
        <v>1</v>
      </c>
      <c r="D43" s="4" t="s">
        <v>4</v>
      </c>
      <c r="E43" s="4" t="s">
        <v>5</v>
      </c>
      <c r="F43" s="4" t="s">
        <v>39</v>
      </c>
    </row>
    <row r="44" spans="1:8" x14ac:dyDescent="0.25">
      <c r="A44" s="27" t="s">
        <v>6</v>
      </c>
      <c r="B44" s="34">
        <v>17.7</v>
      </c>
      <c r="C44" s="33">
        <v>6.4</v>
      </c>
      <c r="D44" s="33">
        <v>62.2</v>
      </c>
      <c r="E44" s="33">
        <v>13.7</v>
      </c>
      <c r="F44" s="33">
        <v>24.1</v>
      </c>
    </row>
    <row r="45" spans="1:8" x14ac:dyDescent="0.25">
      <c r="A45" s="15"/>
      <c r="B45" s="6"/>
      <c r="C45" s="7"/>
      <c r="D45" s="7"/>
      <c r="E45" s="7"/>
      <c r="F45" s="7"/>
    </row>
    <row r="46" spans="1:8" x14ac:dyDescent="0.25">
      <c r="A46" s="16" t="s">
        <v>40</v>
      </c>
      <c r="B46" s="8">
        <v>19.899999999999999</v>
      </c>
      <c r="C46" s="9">
        <v>22.9</v>
      </c>
      <c r="D46" s="9">
        <v>50.8</v>
      </c>
      <c r="E46" s="9">
        <v>6.4</v>
      </c>
      <c r="F46" s="9">
        <v>42.8</v>
      </c>
    </row>
    <row r="47" spans="1:8" x14ac:dyDescent="0.25">
      <c r="A47" s="16" t="s">
        <v>41</v>
      </c>
      <c r="B47" s="8">
        <v>22</v>
      </c>
      <c r="C47" s="9">
        <v>18.7</v>
      </c>
      <c r="D47" s="9">
        <v>51.1</v>
      </c>
      <c r="E47" s="9">
        <v>8.1999999999999993</v>
      </c>
      <c r="F47" s="9">
        <v>40.700000000000003</v>
      </c>
    </row>
    <row r="48" spans="1:8" x14ac:dyDescent="0.25">
      <c r="A48" s="16" t="s">
        <v>42</v>
      </c>
      <c r="B48" s="8">
        <v>24.1</v>
      </c>
      <c r="C48" s="9">
        <v>14.2</v>
      </c>
      <c r="D48" s="9">
        <v>50.5</v>
      </c>
      <c r="E48" s="9">
        <v>11.3</v>
      </c>
      <c r="F48" s="9">
        <v>38.299999999999997</v>
      </c>
    </row>
    <row r="49" spans="1:6" x14ac:dyDescent="0.25">
      <c r="A49" s="16" t="s">
        <v>43</v>
      </c>
      <c r="B49" s="8">
        <v>26.5</v>
      </c>
      <c r="C49" s="9">
        <v>10.1</v>
      </c>
      <c r="D49" s="9">
        <v>51</v>
      </c>
      <c r="E49" s="9">
        <v>12.3</v>
      </c>
      <c r="F49" s="9">
        <v>36.6</v>
      </c>
    </row>
    <row r="50" spans="1:6" x14ac:dyDescent="0.25">
      <c r="A50" s="16" t="s">
        <v>44</v>
      </c>
      <c r="B50" s="8">
        <v>31.1</v>
      </c>
      <c r="C50" s="9">
        <v>5</v>
      </c>
      <c r="D50" s="9">
        <v>41.4</v>
      </c>
      <c r="E50" s="9">
        <v>22.4</v>
      </c>
      <c r="F50" s="9">
        <v>36.1</v>
      </c>
    </row>
    <row r="51" spans="1:6" x14ac:dyDescent="0.25">
      <c r="A51" s="16" t="s">
        <v>46</v>
      </c>
      <c r="B51" s="8">
        <v>18.8</v>
      </c>
      <c r="C51" s="9">
        <v>16.899999999999999</v>
      </c>
      <c r="D51" s="9">
        <v>57.9</v>
      </c>
      <c r="E51" s="9">
        <v>6.3</v>
      </c>
      <c r="F51" s="9">
        <v>35.700000000000003</v>
      </c>
    </row>
    <row r="52" spans="1:6" x14ac:dyDescent="0.25">
      <c r="A52" s="16" t="s">
        <v>45</v>
      </c>
      <c r="B52" s="8">
        <v>21.5</v>
      </c>
      <c r="C52" s="9">
        <v>13.7</v>
      </c>
      <c r="D52" s="9">
        <v>50.9</v>
      </c>
      <c r="E52" s="9">
        <v>13.9</v>
      </c>
      <c r="F52" s="9">
        <v>35.200000000000003</v>
      </c>
    </row>
    <row r="53" spans="1:6" x14ac:dyDescent="0.25">
      <c r="A53" s="16" t="s">
        <v>48</v>
      </c>
      <c r="B53" s="8">
        <v>22.8</v>
      </c>
      <c r="C53" s="9">
        <v>12.3</v>
      </c>
      <c r="D53" s="9">
        <v>52.1</v>
      </c>
      <c r="E53" s="9">
        <v>12.8</v>
      </c>
      <c r="F53" s="9">
        <v>35.1</v>
      </c>
    </row>
    <row r="54" spans="1:6" x14ac:dyDescent="0.25">
      <c r="A54" s="16" t="s">
        <v>49</v>
      </c>
      <c r="B54" s="8">
        <v>16.600000000000001</v>
      </c>
      <c r="C54" s="9">
        <v>13.9</v>
      </c>
      <c r="D54" s="9">
        <v>61.7</v>
      </c>
      <c r="E54" s="9">
        <v>7.8</v>
      </c>
      <c r="F54" s="9">
        <v>30.5</v>
      </c>
    </row>
    <row r="55" spans="1:6" x14ac:dyDescent="0.25">
      <c r="A55" s="16" t="s">
        <v>50</v>
      </c>
      <c r="B55" s="8">
        <v>24</v>
      </c>
      <c r="C55" s="9">
        <v>6.1</v>
      </c>
      <c r="D55" s="9">
        <v>53.2</v>
      </c>
      <c r="E55" s="9">
        <v>16.8</v>
      </c>
      <c r="F55" s="9">
        <v>30.1</v>
      </c>
    </row>
    <row r="56" spans="1:6" x14ac:dyDescent="0.25">
      <c r="A56" s="16" t="s">
        <v>47</v>
      </c>
      <c r="B56" s="8">
        <v>18.8</v>
      </c>
      <c r="C56" s="9">
        <v>10.5</v>
      </c>
      <c r="D56" s="9">
        <v>64</v>
      </c>
      <c r="E56" s="9">
        <v>6.7</v>
      </c>
      <c r="F56" s="9">
        <v>29.3</v>
      </c>
    </row>
    <row r="57" spans="1:6" x14ac:dyDescent="0.25">
      <c r="A57" s="16" t="s">
        <v>51</v>
      </c>
      <c r="B57" s="8">
        <v>22.8</v>
      </c>
      <c r="C57" s="9">
        <v>6</v>
      </c>
      <c r="D57" s="9">
        <v>62.6</v>
      </c>
      <c r="E57" s="9">
        <v>8.6</v>
      </c>
      <c r="F57" s="9">
        <v>28.8</v>
      </c>
    </row>
    <row r="58" spans="1:6" x14ac:dyDescent="0.25">
      <c r="A58" s="16" t="s">
        <v>52</v>
      </c>
      <c r="B58" s="8">
        <v>16.2</v>
      </c>
      <c r="C58" s="9">
        <v>10.7</v>
      </c>
      <c r="D58" s="9">
        <v>70</v>
      </c>
      <c r="E58" s="9">
        <v>3.1</v>
      </c>
      <c r="F58" s="9">
        <v>26.9</v>
      </c>
    </row>
    <row r="59" spans="1:6" x14ac:dyDescent="0.25">
      <c r="A59" s="16" t="s">
        <v>53</v>
      </c>
      <c r="B59" s="8">
        <v>16</v>
      </c>
      <c r="C59" s="9">
        <v>8.6</v>
      </c>
      <c r="D59" s="9">
        <v>67.900000000000006</v>
      </c>
      <c r="E59" s="9">
        <v>7.5</v>
      </c>
      <c r="F59" s="9">
        <v>24.6</v>
      </c>
    </row>
    <row r="60" spans="1:6" x14ac:dyDescent="0.25">
      <c r="A60" s="16" t="s">
        <v>54</v>
      </c>
      <c r="B60" s="8">
        <v>13.4</v>
      </c>
      <c r="C60" s="9">
        <v>9.9</v>
      </c>
      <c r="D60" s="9">
        <v>71.900000000000006</v>
      </c>
      <c r="E60" s="9">
        <v>4.7</v>
      </c>
      <c r="F60" s="9">
        <v>23.3</v>
      </c>
    </row>
    <row r="61" spans="1:6" x14ac:dyDescent="0.25">
      <c r="A61" s="16" t="s">
        <v>55</v>
      </c>
      <c r="B61" s="8">
        <v>21.8</v>
      </c>
      <c r="C61" s="9">
        <v>1.1000000000000001</v>
      </c>
      <c r="D61" s="9">
        <v>45.2</v>
      </c>
      <c r="E61" s="9">
        <v>31.9</v>
      </c>
      <c r="F61" s="9">
        <v>22.9</v>
      </c>
    </row>
    <row r="62" spans="1:6" x14ac:dyDescent="0.25">
      <c r="A62" s="16" t="s">
        <v>56</v>
      </c>
      <c r="B62" s="8">
        <v>19</v>
      </c>
      <c r="C62" s="9">
        <v>3.5</v>
      </c>
      <c r="D62" s="9">
        <v>54.9</v>
      </c>
      <c r="E62" s="9">
        <v>22.6</v>
      </c>
      <c r="F62" s="9">
        <v>22.5</v>
      </c>
    </row>
    <row r="63" spans="1:6" x14ac:dyDescent="0.25">
      <c r="A63" s="16" t="s">
        <v>57</v>
      </c>
      <c r="B63" s="8">
        <v>13.7</v>
      </c>
      <c r="C63" s="9">
        <v>8.3000000000000007</v>
      </c>
      <c r="D63" s="9">
        <v>54.6</v>
      </c>
      <c r="E63" s="9">
        <v>23.3</v>
      </c>
      <c r="F63" s="9">
        <v>22</v>
      </c>
    </row>
    <row r="64" spans="1:6" x14ac:dyDescent="0.25">
      <c r="A64" s="16" t="s">
        <v>58</v>
      </c>
      <c r="B64" s="8">
        <v>19.8</v>
      </c>
      <c r="C64" s="9">
        <v>1.3</v>
      </c>
      <c r="D64" s="9">
        <v>52</v>
      </c>
      <c r="E64" s="9">
        <v>26.9</v>
      </c>
      <c r="F64" s="9">
        <v>21.1</v>
      </c>
    </row>
    <row r="65" spans="1:6" x14ac:dyDescent="0.25">
      <c r="A65" s="16" t="s">
        <v>59</v>
      </c>
      <c r="B65" s="8">
        <v>12</v>
      </c>
      <c r="C65" s="9">
        <v>7.5</v>
      </c>
      <c r="D65" s="9">
        <v>74.2</v>
      </c>
      <c r="E65" s="9">
        <v>6.3</v>
      </c>
      <c r="F65" s="9">
        <v>19.5</v>
      </c>
    </row>
    <row r="66" spans="1:6" x14ac:dyDescent="0.25">
      <c r="A66" s="16" t="s">
        <v>60</v>
      </c>
      <c r="B66" s="8">
        <v>15.5</v>
      </c>
      <c r="C66" s="9">
        <v>3.7</v>
      </c>
      <c r="D66" s="9">
        <v>65.2</v>
      </c>
      <c r="E66" s="9">
        <v>15.6</v>
      </c>
      <c r="F66" s="9">
        <v>19.2</v>
      </c>
    </row>
    <row r="67" spans="1:6" x14ac:dyDescent="0.25">
      <c r="A67" s="16" t="s">
        <v>61</v>
      </c>
      <c r="B67" s="8">
        <v>14</v>
      </c>
      <c r="C67" s="9">
        <v>4.7</v>
      </c>
      <c r="D67" s="9">
        <v>72.7</v>
      </c>
      <c r="E67" s="9">
        <v>8.5</v>
      </c>
      <c r="F67" s="9">
        <v>18.7</v>
      </c>
    </row>
    <row r="68" spans="1:6" x14ac:dyDescent="0.25">
      <c r="A68" s="16" t="s">
        <v>62</v>
      </c>
      <c r="B68" s="8">
        <v>11</v>
      </c>
      <c r="C68" s="9">
        <v>7.1</v>
      </c>
      <c r="D68" s="9">
        <v>71.599999999999994</v>
      </c>
      <c r="E68" s="9">
        <v>10.199999999999999</v>
      </c>
      <c r="F68" s="9">
        <v>18.100000000000001</v>
      </c>
    </row>
    <row r="69" spans="1:6" x14ac:dyDescent="0.25">
      <c r="A69" s="16" t="s">
        <v>63</v>
      </c>
      <c r="B69" s="8">
        <v>11.9</v>
      </c>
      <c r="C69" s="9">
        <v>5.3</v>
      </c>
      <c r="D69" s="9">
        <v>72.8</v>
      </c>
      <c r="E69" s="9">
        <v>10</v>
      </c>
      <c r="F69" s="9">
        <v>17.2</v>
      </c>
    </row>
    <row r="70" spans="1:6" x14ac:dyDescent="0.25">
      <c r="A70" s="16" t="s">
        <v>64</v>
      </c>
      <c r="B70" s="8">
        <v>13.4</v>
      </c>
      <c r="C70" s="9">
        <v>2.8</v>
      </c>
      <c r="D70" s="9">
        <v>70.400000000000006</v>
      </c>
      <c r="E70" s="9">
        <v>13.4</v>
      </c>
      <c r="F70" s="9">
        <v>16.2</v>
      </c>
    </row>
    <row r="71" spans="1:6" x14ac:dyDescent="0.25">
      <c r="A71" s="17" t="s">
        <v>65</v>
      </c>
      <c r="B71" s="10">
        <v>9.6</v>
      </c>
      <c r="C71" s="11">
        <v>4.4000000000000004</v>
      </c>
      <c r="D71" s="11">
        <v>65.3</v>
      </c>
      <c r="E71" s="11">
        <v>20.7</v>
      </c>
      <c r="F71" s="11">
        <v>14</v>
      </c>
    </row>
    <row r="72" spans="1:6" x14ac:dyDescent="0.25">
      <c r="A72" s="18" t="s">
        <v>66</v>
      </c>
      <c r="B72" s="12">
        <v>11.9</v>
      </c>
      <c r="C72" s="13">
        <v>1.3</v>
      </c>
      <c r="D72" s="13">
        <v>74.599999999999994</v>
      </c>
      <c r="E72" s="13">
        <v>12.3</v>
      </c>
      <c r="F72" s="13">
        <v>13.2</v>
      </c>
    </row>
    <row r="73" spans="1:6" x14ac:dyDescent="0.25">
      <c r="A73" s="35"/>
      <c r="B73" s="30"/>
      <c r="C73" s="31"/>
      <c r="D73" s="31"/>
      <c r="E73" s="31"/>
      <c r="F73" s="31"/>
    </row>
    <row r="74" spans="1:6" x14ac:dyDescent="0.25">
      <c r="A74" s="16" t="s">
        <v>67</v>
      </c>
      <c r="B74" s="8">
        <v>54.5</v>
      </c>
      <c r="C74" s="9">
        <v>4.7</v>
      </c>
      <c r="D74" s="9">
        <v>11.3</v>
      </c>
      <c r="E74" s="9">
        <v>29.5</v>
      </c>
      <c r="F74" s="9">
        <v>59.2</v>
      </c>
    </row>
    <row r="75" spans="1:6" x14ac:dyDescent="0.25">
      <c r="A75" s="17" t="s">
        <v>68</v>
      </c>
      <c r="B75" s="10">
        <v>25.6</v>
      </c>
      <c r="C75" s="11">
        <v>15</v>
      </c>
      <c r="D75" s="11">
        <v>47.7</v>
      </c>
      <c r="E75" s="11">
        <v>11.7</v>
      </c>
      <c r="F75" s="11">
        <v>40.6</v>
      </c>
    </row>
    <row r="76" spans="1:6" x14ac:dyDescent="0.25">
      <c r="A76" s="18" t="s">
        <v>69</v>
      </c>
      <c r="B76" s="12">
        <v>24.5</v>
      </c>
      <c r="C76" s="13">
        <v>12.6</v>
      </c>
      <c r="D76" s="13">
        <v>52.3</v>
      </c>
      <c r="E76" s="13">
        <v>10.7</v>
      </c>
      <c r="F76" s="13">
        <v>37.1</v>
      </c>
    </row>
    <row r="78" spans="1:6" x14ac:dyDescent="0.25">
      <c r="A78" s="21" t="s">
        <v>70</v>
      </c>
    </row>
    <row r="86" spans="1:8" x14ac:dyDescent="0.25">
      <c r="A86" s="3"/>
      <c r="B86" s="23"/>
      <c r="C86" s="23"/>
      <c r="D86" s="23"/>
      <c r="E86" s="23"/>
      <c r="F86" s="23"/>
      <c r="G86" s="3"/>
      <c r="H86" s="3"/>
    </row>
    <row r="87" spans="1:8" x14ac:dyDescent="0.25">
      <c r="A87" s="24"/>
      <c r="B87" s="23"/>
      <c r="C87" s="23"/>
      <c r="D87" s="23"/>
      <c r="E87" s="23"/>
      <c r="F87" s="23"/>
      <c r="G87" s="24"/>
      <c r="H87" s="24"/>
    </row>
    <row r="88" spans="1:8" x14ac:dyDescent="0.25">
      <c r="A88" s="24"/>
      <c r="B88" s="23"/>
      <c r="C88" s="23"/>
      <c r="D88" s="23"/>
      <c r="E88" s="23"/>
      <c r="F88" s="23"/>
      <c r="G88" s="24"/>
      <c r="H88" s="24"/>
    </row>
    <row r="89" spans="1:8" x14ac:dyDescent="0.25">
      <c r="A89" s="24"/>
      <c r="B89" s="23"/>
      <c r="C89" s="23"/>
      <c r="D89" s="23"/>
      <c r="E89" s="23"/>
      <c r="F89" s="23"/>
      <c r="G89" s="24"/>
      <c r="H89" s="24"/>
    </row>
    <row r="90" spans="1:8" x14ac:dyDescent="0.25">
      <c r="A90" s="24"/>
      <c r="B90" s="23"/>
      <c r="C90" s="23"/>
      <c r="D90" s="23"/>
      <c r="E90" s="23"/>
      <c r="F90" s="23"/>
      <c r="G90" s="24"/>
      <c r="H90" s="24"/>
    </row>
    <row r="91" spans="1:8" x14ac:dyDescent="0.25">
      <c r="A91" s="24"/>
      <c r="B91" s="23"/>
      <c r="C91" s="23"/>
      <c r="D91" s="23"/>
      <c r="E91" s="23"/>
      <c r="F91" s="23"/>
      <c r="G91" s="24"/>
      <c r="H91" s="24"/>
    </row>
    <row r="92" spans="1:8" x14ac:dyDescent="0.25">
      <c r="A92" s="24"/>
      <c r="B92" s="23"/>
      <c r="C92" s="23"/>
      <c r="D92" s="23"/>
      <c r="E92" s="23"/>
      <c r="F92" s="23"/>
      <c r="G92" s="24"/>
      <c r="H92" s="24"/>
    </row>
    <row r="93" spans="1:8" x14ac:dyDescent="0.25">
      <c r="A93" s="24"/>
      <c r="B93" s="23"/>
      <c r="C93" s="23"/>
      <c r="D93" s="23"/>
      <c r="E93" s="23"/>
      <c r="F93" s="23"/>
      <c r="G93" s="24"/>
      <c r="H93" s="24"/>
    </row>
    <row r="94" spans="1:8" x14ac:dyDescent="0.25">
      <c r="A94" s="24"/>
      <c r="B94" s="23"/>
      <c r="C94" s="23"/>
      <c r="D94" s="23"/>
      <c r="E94" s="23"/>
      <c r="F94" s="23"/>
      <c r="G94" s="24"/>
      <c r="H94" s="24"/>
    </row>
    <row r="95" spans="1:8" x14ac:dyDescent="0.25">
      <c r="A95" s="24"/>
      <c r="B95" s="23"/>
      <c r="C95" s="23"/>
      <c r="D95" s="23"/>
      <c r="E95" s="23"/>
      <c r="F95" s="23"/>
      <c r="G95" s="24"/>
      <c r="H95" s="24"/>
    </row>
    <row r="96" spans="1:8" x14ac:dyDescent="0.25">
      <c r="A96" s="24"/>
      <c r="B96" s="23"/>
      <c r="C96" s="23"/>
      <c r="D96" s="23"/>
      <c r="E96" s="23"/>
      <c r="F96" s="23"/>
      <c r="G96" s="24"/>
      <c r="H96" s="24"/>
    </row>
    <row r="97" spans="1:8" x14ac:dyDescent="0.25">
      <c r="A97" s="24"/>
      <c r="B97" s="23"/>
      <c r="C97" s="23"/>
      <c r="D97" s="23"/>
      <c r="E97" s="23"/>
      <c r="F97" s="23"/>
      <c r="G97" s="24"/>
      <c r="H97" s="24"/>
    </row>
    <row r="98" spans="1:8" x14ac:dyDescent="0.25">
      <c r="A98" s="24"/>
      <c r="B98" s="23"/>
      <c r="C98" s="23"/>
      <c r="D98" s="23"/>
      <c r="E98" s="23"/>
      <c r="F98" s="23"/>
      <c r="G98" s="24"/>
      <c r="H98" s="24"/>
    </row>
    <row r="99" spans="1:8" x14ac:dyDescent="0.25">
      <c r="A99" s="24"/>
      <c r="B99" s="23"/>
      <c r="C99" s="23"/>
      <c r="D99" s="23"/>
      <c r="E99" s="23"/>
      <c r="F99" s="23"/>
      <c r="G99" s="24"/>
      <c r="H99" s="24"/>
    </row>
    <row r="100" spans="1:8" x14ac:dyDescent="0.25">
      <c r="A100" s="24"/>
      <c r="B100" s="23"/>
      <c r="C100" s="23"/>
      <c r="D100" s="23"/>
      <c r="E100" s="23"/>
      <c r="F100" s="23"/>
      <c r="G100" s="24"/>
      <c r="H100" s="24"/>
    </row>
    <row r="101" spans="1:8" x14ac:dyDescent="0.25">
      <c r="A101" s="24"/>
      <c r="B101" s="23"/>
      <c r="C101" s="23"/>
      <c r="D101" s="23"/>
      <c r="E101" s="23"/>
      <c r="F101" s="23"/>
      <c r="G101" s="24"/>
      <c r="H101" s="24"/>
    </row>
    <row r="102" spans="1:8" x14ac:dyDescent="0.25">
      <c r="A102" s="24"/>
      <c r="B102" s="23"/>
      <c r="C102" s="23"/>
      <c r="D102" s="23"/>
      <c r="E102" s="23"/>
      <c r="F102" s="23"/>
      <c r="G102" s="24"/>
      <c r="H102" s="24"/>
    </row>
    <row r="103" spans="1:8" x14ac:dyDescent="0.25">
      <c r="A103" s="24"/>
      <c r="B103" s="23"/>
      <c r="C103" s="23"/>
      <c r="D103" s="23"/>
      <c r="E103" s="23"/>
      <c r="F103" s="23"/>
      <c r="G103" s="24"/>
      <c r="H103" s="24"/>
    </row>
    <row r="104" spans="1:8" x14ac:dyDescent="0.25">
      <c r="A104" s="24"/>
      <c r="B104" s="23"/>
      <c r="C104" s="23"/>
      <c r="D104" s="23"/>
      <c r="E104" s="23"/>
      <c r="F104" s="23"/>
      <c r="G104" s="24"/>
      <c r="H104" s="24"/>
    </row>
    <row r="105" spans="1:8" x14ac:dyDescent="0.25">
      <c r="A105" s="24"/>
      <c r="B105" s="23"/>
      <c r="C105" s="23"/>
      <c r="D105" s="23"/>
      <c r="E105" s="23"/>
      <c r="F105" s="23"/>
      <c r="G105" s="24"/>
      <c r="H105" s="24"/>
    </row>
    <row r="106" spans="1:8" x14ac:dyDescent="0.25">
      <c r="A106" s="24"/>
      <c r="B106" s="23"/>
      <c r="C106" s="23"/>
      <c r="D106" s="23"/>
      <c r="E106" s="23"/>
      <c r="F106" s="23"/>
      <c r="G106" s="24"/>
      <c r="H106" s="25"/>
    </row>
    <row r="107" spans="1:8" x14ac:dyDescent="0.25">
      <c r="A107" s="24"/>
      <c r="B107" s="23"/>
      <c r="C107" s="23"/>
      <c r="D107" s="23"/>
      <c r="E107" s="23"/>
      <c r="F107" s="23"/>
      <c r="G107" s="24"/>
      <c r="H107" s="24"/>
    </row>
    <row r="108" spans="1:8" x14ac:dyDescent="0.25">
      <c r="A108" s="24"/>
      <c r="B108" s="23"/>
      <c r="C108" s="23"/>
      <c r="D108" s="23"/>
      <c r="E108" s="23"/>
      <c r="F108" s="23"/>
      <c r="G108" s="24"/>
      <c r="H108" s="24"/>
    </row>
    <row r="109" spans="1:8" x14ac:dyDescent="0.25">
      <c r="A109" s="24"/>
      <c r="B109" s="23"/>
      <c r="C109" s="23"/>
      <c r="D109" s="23"/>
      <c r="E109" s="23"/>
      <c r="F109" s="23"/>
      <c r="G109" s="24"/>
      <c r="H109" s="24"/>
    </row>
    <row r="110" spans="1:8" x14ac:dyDescent="0.25">
      <c r="A110" s="24"/>
      <c r="B110" s="23"/>
      <c r="C110" s="23"/>
      <c r="D110" s="23"/>
      <c r="E110" s="23"/>
      <c r="F110" s="23"/>
      <c r="G110" s="24"/>
      <c r="H110" s="24"/>
    </row>
    <row r="111" spans="1:8" x14ac:dyDescent="0.25">
      <c r="A111" s="24"/>
      <c r="B111" s="23"/>
      <c r="C111" s="23"/>
      <c r="D111" s="23"/>
      <c r="E111" s="23"/>
      <c r="F111" s="23"/>
      <c r="G111" s="24"/>
      <c r="H111" s="24"/>
    </row>
    <row r="112" spans="1:8" x14ac:dyDescent="0.25">
      <c r="A112" s="24"/>
      <c r="B112" s="23"/>
      <c r="C112" s="23"/>
      <c r="D112" s="23"/>
      <c r="E112" s="23"/>
      <c r="F112" s="23"/>
      <c r="G112" s="24"/>
      <c r="H112" s="24"/>
    </row>
    <row r="113" spans="1:8" x14ac:dyDescent="0.25">
      <c r="A113" s="24"/>
      <c r="B113" s="23"/>
      <c r="C113" s="23"/>
      <c r="D113" s="23"/>
      <c r="E113" s="23"/>
      <c r="F113" s="23"/>
      <c r="G113" s="24"/>
      <c r="H113" s="24"/>
    </row>
    <row r="114" spans="1:8" x14ac:dyDescent="0.25">
      <c r="A114" s="24"/>
      <c r="B114" s="23"/>
      <c r="C114" s="23"/>
      <c r="D114" s="23"/>
      <c r="E114" s="23"/>
      <c r="F114" s="23"/>
      <c r="G114" s="3"/>
      <c r="H114" s="26"/>
    </row>
    <row r="115" spans="1:8" x14ac:dyDescent="0.25">
      <c r="A115" s="24"/>
      <c r="B115" s="23"/>
      <c r="C115" s="23"/>
      <c r="D115" s="23"/>
      <c r="E115" s="23"/>
      <c r="F115" s="23"/>
      <c r="G115" s="3"/>
      <c r="H115" s="3"/>
    </row>
    <row r="116" spans="1:8" x14ac:dyDescent="0.25">
      <c r="A116" s="24"/>
      <c r="B116" s="23"/>
      <c r="C116" s="23"/>
      <c r="D116" s="23"/>
      <c r="E116" s="23"/>
      <c r="F116" s="23"/>
      <c r="G116" s="3"/>
      <c r="H116" s="3"/>
    </row>
    <row r="117" spans="1:8" x14ac:dyDescent="0.25">
      <c r="A117" s="3"/>
      <c r="B117" s="3"/>
      <c r="C117" s="3"/>
      <c r="D117" s="3"/>
      <c r="E117" s="3"/>
      <c r="F117" s="3"/>
      <c r="G117" s="3"/>
      <c r="H117" s="3"/>
    </row>
  </sheetData>
  <sortState xmlns:xlrd2="http://schemas.microsoft.com/office/spreadsheetml/2017/richdata2" ref="A87:F113">
    <sortCondition descending="1" ref="F87:F113"/>
  </sortState>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D21E8-D1C0-4408-A497-C08DDFE6C9EB}">
  <dimension ref="A1:E40"/>
  <sheetViews>
    <sheetView showGridLines="0" zoomScaleNormal="100" workbookViewId="0">
      <selection activeCell="B1" sqref="B1"/>
    </sheetView>
  </sheetViews>
  <sheetFormatPr defaultColWidth="8.77734375" defaultRowHeight="13.2" x14ac:dyDescent="0.25"/>
  <cols>
    <col min="1" max="1" width="11.21875" style="1" bestFit="1" customWidth="1"/>
    <col min="2" max="5" width="18.5546875" style="1" customWidth="1"/>
    <col min="6" max="12" width="8.77734375" style="1"/>
    <col min="13" max="13" width="8.5546875" style="1" customWidth="1"/>
    <col min="14" max="16384" width="8.77734375" style="1"/>
  </cols>
  <sheetData>
    <row r="1" spans="1:5" x14ac:dyDescent="0.25">
      <c r="A1" s="20" t="s">
        <v>183</v>
      </c>
    </row>
    <row r="2" spans="1:5" x14ac:dyDescent="0.25">
      <c r="A2" s="2" t="s">
        <v>191</v>
      </c>
    </row>
    <row r="3" spans="1:5" ht="42" customHeight="1" x14ac:dyDescent="0.25">
      <c r="A3" s="28" t="s">
        <v>36</v>
      </c>
      <c r="B3" s="4" t="s">
        <v>184</v>
      </c>
      <c r="C3" s="4" t="s">
        <v>186</v>
      </c>
      <c r="D3" s="4" t="s">
        <v>185</v>
      </c>
      <c r="E3" s="4" t="s">
        <v>170</v>
      </c>
    </row>
    <row r="4" spans="1:5" x14ac:dyDescent="0.25">
      <c r="A4" s="27" t="s">
        <v>6</v>
      </c>
      <c r="B4" s="74">
        <v>76.8</v>
      </c>
      <c r="C4" s="74">
        <v>6.3</v>
      </c>
      <c r="D4" s="74">
        <v>6.8</v>
      </c>
      <c r="E4" s="74">
        <v>10.100000000000001</v>
      </c>
    </row>
    <row r="5" spans="1:5" x14ac:dyDescent="0.25">
      <c r="A5" s="15"/>
      <c r="B5" s="93"/>
      <c r="C5" s="93"/>
      <c r="D5" s="93"/>
      <c r="E5" s="93"/>
    </row>
    <row r="6" spans="1:5" x14ac:dyDescent="0.25">
      <c r="A6" s="16" t="s">
        <v>192</v>
      </c>
      <c r="B6" s="94">
        <v>92.4</v>
      </c>
      <c r="C6" s="94">
        <v>0.3</v>
      </c>
      <c r="D6" s="94">
        <v>3.8</v>
      </c>
      <c r="E6" s="94">
        <v>3.4999999999999947</v>
      </c>
    </row>
    <row r="7" spans="1:5" x14ac:dyDescent="0.25">
      <c r="A7" s="16" t="s">
        <v>199</v>
      </c>
      <c r="B7" s="94">
        <v>92.2</v>
      </c>
      <c r="C7" s="94">
        <v>2.6</v>
      </c>
      <c r="D7" s="94">
        <v>1.9</v>
      </c>
      <c r="E7" s="94">
        <v>3.2999999999999976</v>
      </c>
    </row>
    <row r="8" spans="1:5" x14ac:dyDescent="0.25">
      <c r="A8" s="16" t="s">
        <v>51</v>
      </c>
      <c r="B8" s="94">
        <v>88.9</v>
      </c>
      <c r="C8" s="94">
        <v>2.8</v>
      </c>
      <c r="D8" s="94">
        <v>4.2</v>
      </c>
      <c r="E8" s="94">
        <v>4.0999999999999934</v>
      </c>
    </row>
    <row r="9" spans="1:5" x14ac:dyDescent="0.25">
      <c r="A9" s="16" t="s">
        <v>65</v>
      </c>
      <c r="B9" s="94">
        <v>87</v>
      </c>
      <c r="C9" s="94">
        <v>2.8</v>
      </c>
      <c r="D9" s="94">
        <v>3.6</v>
      </c>
      <c r="E9" s="94">
        <v>6.6</v>
      </c>
    </row>
    <row r="10" spans="1:5" x14ac:dyDescent="0.25">
      <c r="A10" s="16" t="s">
        <v>59</v>
      </c>
      <c r="B10" s="94">
        <v>85.7</v>
      </c>
      <c r="C10" s="94">
        <v>3.7</v>
      </c>
      <c r="D10" s="94">
        <v>2.9</v>
      </c>
      <c r="E10" s="94">
        <v>7.6999999999999975</v>
      </c>
    </row>
    <row r="11" spans="1:5" x14ac:dyDescent="0.25">
      <c r="A11" s="16" t="s">
        <v>54</v>
      </c>
      <c r="B11" s="94">
        <v>82.8</v>
      </c>
      <c r="C11" s="94">
        <v>2.6</v>
      </c>
      <c r="D11" s="94">
        <v>6.5</v>
      </c>
      <c r="E11" s="94">
        <v>8.1000000000000032</v>
      </c>
    </row>
    <row r="12" spans="1:5" x14ac:dyDescent="0.25">
      <c r="A12" s="16" t="s">
        <v>56</v>
      </c>
      <c r="B12" s="94">
        <v>82.4</v>
      </c>
      <c r="C12" s="94">
        <v>6.8</v>
      </c>
      <c r="D12" s="94">
        <v>4</v>
      </c>
      <c r="E12" s="94">
        <v>6.7999999999999936</v>
      </c>
    </row>
    <row r="13" spans="1:5" x14ac:dyDescent="0.25">
      <c r="A13" s="16" t="s">
        <v>62</v>
      </c>
      <c r="B13" s="94">
        <v>82</v>
      </c>
      <c r="C13" s="94" t="s">
        <v>35</v>
      </c>
      <c r="D13" s="94">
        <v>12.5</v>
      </c>
      <c r="E13" s="94">
        <v>5.2</v>
      </c>
    </row>
    <row r="14" spans="1:5" x14ac:dyDescent="0.25">
      <c r="A14" s="16" t="s">
        <v>61</v>
      </c>
      <c r="B14" s="94">
        <v>81.7</v>
      </c>
      <c r="C14" s="94">
        <v>5.4</v>
      </c>
      <c r="D14" s="94">
        <v>5.2</v>
      </c>
      <c r="E14" s="94">
        <v>7.6999999999999966</v>
      </c>
    </row>
    <row r="15" spans="1:5" x14ac:dyDescent="0.25">
      <c r="A15" s="16" t="s">
        <v>52</v>
      </c>
      <c r="B15" s="94">
        <v>79.7</v>
      </c>
      <c r="C15" s="94">
        <v>2.1</v>
      </c>
      <c r="D15" s="94">
        <v>5.2</v>
      </c>
      <c r="E15" s="94">
        <v>12.999999999999996</v>
      </c>
    </row>
    <row r="16" spans="1:5" x14ac:dyDescent="0.25">
      <c r="A16" s="16" t="s">
        <v>58</v>
      </c>
      <c r="B16" s="94">
        <v>77.400000000000006</v>
      </c>
      <c r="C16" s="94">
        <v>15</v>
      </c>
      <c r="D16" s="94">
        <v>2.9</v>
      </c>
      <c r="E16" s="94">
        <v>4.699999999999994</v>
      </c>
    </row>
    <row r="17" spans="1:5" x14ac:dyDescent="0.25">
      <c r="A17" s="16" t="s">
        <v>193</v>
      </c>
      <c r="B17" s="94">
        <v>75.400000000000006</v>
      </c>
      <c r="C17" s="94">
        <v>2.5</v>
      </c>
      <c r="D17" s="94">
        <v>9.6</v>
      </c>
      <c r="E17" s="94">
        <v>12.499999999999995</v>
      </c>
    </row>
    <row r="18" spans="1:5" x14ac:dyDescent="0.25">
      <c r="A18" s="16" t="s">
        <v>47</v>
      </c>
      <c r="B18" s="94">
        <v>73.400000000000006</v>
      </c>
      <c r="C18" s="94">
        <v>6.1</v>
      </c>
      <c r="D18" s="94">
        <v>10.3</v>
      </c>
      <c r="E18" s="94">
        <v>10.199999999999992</v>
      </c>
    </row>
    <row r="19" spans="1:5" x14ac:dyDescent="0.25">
      <c r="A19" s="16" t="s">
        <v>55</v>
      </c>
      <c r="B19" s="94">
        <v>70.3</v>
      </c>
      <c r="C19" s="94">
        <v>6.6</v>
      </c>
      <c r="D19" s="94">
        <v>10.5</v>
      </c>
      <c r="E19" s="94">
        <v>12.600000000000001</v>
      </c>
    </row>
    <row r="20" spans="1:5" x14ac:dyDescent="0.25">
      <c r="A20" s="16" t="s">
        <v>42</v>
      </c>
      <c r="B20" s="94">
        <v>70</v>
      </c>
      <c r="C20" s="94" t="s">
        <v>35</v>
      </c>
      <c r="D20" s="94">
        <v>15.8</v>
      </c>
      <c r="E20" s="94">
        <v>14.2</v>
      </c>
    </row>
    <row r="21" spans="1:5" x14ac:dyDescent="0.25">
      <c r="A21" s="16" t="s">
        <v>87</v>
      </c>
      <c r="B21" s="94">
        <v>69.099999999999994</v>
      </c>
      <c r="C21" s="94">
        <v>3.7</v>
      </c>
      <c r="D21" s="94">
        <v>13.5</v>
      </c>
      <c r="E21" s="94">
        <v>13.700000000000006</v>
      </c>
    </row>
    <row r="22" spans="1:5" x14ac:dyDescent="0.25">
      <c r="A22" s="16" t="s">
        <v>66</v>
      </c>
      <c r="B22" s="94">
        <v>68.2</v>
      </c>
      <c r="C22" s="94">
        <v>18.2</v>
      </c>
      <c r="D22" s="94">
        <v>5.3</v>
      </c>
      <c r="E22" s="94">
        <v>8.2999999999999972</v>
      </c>
    </row>
    <row r="23" spans="1:5" x14ac:dyDescent="0.25">
      <c r="A23" s="16" t="s">
        <v>41</v>
      </c>
      <c r="B23" s="94">
        <v>66.8</v>
      </c>
      <c r="C23" s="94" t="s">
        <v>35</v>
      </c>
      <c r="D23" s="94">
        <v>12.8</v>
      </c>
      <c r="E23" s="94">
        <v>16.100000000000001</v>
      </c>
    </row>
    <row r="24" spans="1:5" x14ac:dyDescent="0.25">
      <c r="A24" s="16" t="s">
        <v>49</v>
      </c>
      <c r="B24" s="94">
        <v>66.5</v>
      </c>
      <c r="C24" s="94">
        <v>4.5999999999999996</v>
      </c>
      <c r="D24" s="94">
        <v>12</v>
      </c>
      <c r="E24" s="94">
        <v>16.899999999999999</v>
      </c>
    </row>
    <row r="25" spans="1:5" x14ac:dyDescent="0.25">
      <c r="A25" s="16" t="s">
        <v>60</v>
      </c>
      <c r="B25" s="94">
        <v>62.9</v>
      </c>
      <c r="C25" s="94">
        <v>8.8000000000000007</v>
      </c>
      <c r="D25" s="94">
        <v>8</v>
      </c>
      <c r="E25" s="94">
        <v>20.3</v>
      </c>
    </row>
    <row r="26" spans="1:5" x14ac:dyDescent="0.25">
      <c r="A26" s="16" t="s">
        <v>57</v>
      </c>
      <c r="B26" s="94">
        <v>62.4</v>
      </c>
      <c r="C26" s="94">
        <v>15</v>
      </c>
      <c r="D26" s="94">
        <v>9.4</v>
      </c>
      <c r="E26" s="94">
        <v>13.200000000000001</v>
      </c>
    </row>
    <row r="27" spans="1:5" x14ac:dyDescent="0.25">
      <c r="A27" s="16" t="s">
        <v>85</v>
      </c>
      <c r="B27" s="94">
        <v>62.3</v>
      </c>
      <c r="C27" s="94">
        <v>4</v>
      </c>
      <c r="D27" s="94">
        <v>9.6</v>
      </c>
      <c r="E27" s="94">
        <v>24.1</v>
      </c>
    </row>
    <row r="28" spans="1:5" x14ac:dyDescent="0.25">
      <c r="A28" s="16" t="s">
        <v>48</v>
      </c>
      <c r="B28" s="94">
        <v>61.3</v>
      </c>
      <c r="C28" s="94">
        <v>17</v>
      </c>
      <c r="D28" s="94">
        <v>5.6</v>
      </c>
      <c r="E28" s="94">
        <v>16.100000000000001</v>
      </c>
    </row>
    <row r="29" spans="1:5" x14ac:dyDescent="0.25">
      <c r="A29" s="16" t="s">
        <v>50</v>
      </c>
      <c r="B29" s="94">
        <v>55.3</v>
      </c>
      <c r="C29" s="94">
        <v>11.8</v>
      </c>
      <c r="D29" s="94">
        <v>16.8</v>
      </c>
      <c r="E29" s="94">
        <v>16.100000000000005</v>
      </c>
    </row>
    <row r="30" spans="1:5" x14ac:dyDescent="0.25">
      <c r="A30" s="16" t="s">
        <v>200</v>
      </c>
      <c r="B30" s="94">
        <v>52.4</v>
      </c>
      <c r="C30" s="94">
        <v>21.4</v>
      </c>
      <c r="D30" s="94">
        <v>8.6999999999999993</v>
      </c>
      <c r="E30" s="94">
        <v>17.500000000000004</v>
      </c>
    </row>
    <row r="31" spans="1:5" x14ac:dyDescent="0.25">
      <c r="A31" s="17" t="s">
        <v>40</v>
      </c>
      <c r="B31" s="95">
        <v>50.9</v>
      </c>
      <c r="C31" s="95" t="s">
        <v>35</v>
      </c>
      <c r="D31" s="95">
        <v>29.5</v>
      </c>
      <c r="E31" s="95">
        <v>18</v>
      </c>
    </row>
    <row r="32" spans="1:5" x14ac:dyDescent="0.25">
      <c r="A32" s="18" t="s">
        <v>43</v>
      </c>
      <c r="B32" s="96">
        <v>47.6</v>
      </c>
      <c r="C32" s="96">
        <v>2.1</v>
      </c>
      <c r="D32" s="96">
        <v>15.6</v>
      </c>
      <c r="E32" s="96">
        <v>34.699999999999996</v>
      </c>
    </row>
    <row r="33" spans="1:5" x14ac:dyDescent="0.25">
      <c r="A33" s="29"/>
      <c r="B33" s="97"/>
      <c r="C33" s="97"/>
      <c r="D33" s="97"/>
      <c r="E33" s="97"/>
    </row>
    <row r="34" spans="1:5" x14ac:dyDescent="0.25">
      <c r="A34" s="16" t="s">
        <v>69</v>
      </c>
      <c r="B34" s="94">
        <v>56.9</v>
      </c>
      <c r="C34" s="94">
        <v>16.100000000000001</v>
      </c>
      <c r="D34" s="94">
        <v>7.1</v>
      </c>
      <c r="E34" s="94">
        <v>19.899999999999999</v>
      </c>
    </row>
    <row r="35" spans="1:5" x14ac:dyDescent="0.25">
      <c r="A35" s="17" t="s">
        <v>67</v>
      </c>
      <c r="B35" s="95">
        <v>50.4</v>
      </c>
      <c r="C35" s="95" t="s">
        <v>35</v>
      </c>
      <c r="D35" s="95" t="s">
        <v>35</v>
      </c>
      <c r="E35" s="95" t="s">
        <v>35</v>
      </c>
    </row>
    <row r="36" spans="1:5" x14ac:dyDescent="0.25">
      <c r="A36" s="18" t="s">
        <v>68</v>
      </c>
      <c r="B36" s="96">
        <v>31.1</v>
      </c>
      <c r="C36" s="96">
        <v>25.5</v>
      </c>
      <c r="D36" s="96">
        <v>9.6999999999999993</v>
      </c>
      <c r="E36" s="96">
        <v>33.700000000000003</v>
      </c>
    </row>
    <row r="37" spans="1:5" ht="17.55" customHeight="1" x14ac:dyDescent="0.25">
      <c r="A37" s="2" t="s">
        <v>110</v>
      </c>
    </row>
    <row r="38" spans="1:5" ht="17.55" customHeight="1" x14ac:dyDescent="0.25">
      <c r="A38" s="2" t="s">
        <v>201</v>
      </c>
    </row>
    <row r="39" spans="1:5" ht="17.55" customHeight="1" x14ac:dyDescent="0.25">
      <c r="A39" s="2" t="s">
        <v>202</v>
      </c>
    </row>
    <row r="40" spans="1:5" ht="17.55" customHeight="1" x14ac:dyDescent="0.25">
      <c r="A40" s="21" t="s">
        <v>177</v>
      </c>
    </row>
  </sheetData>
  <sortState xmlns:xlrd2="http://schemas.microsoft.com/office/spreadsheetml/2017/richdata2" ref="A34:E36">
    <sortCondition descending="1" ref="B34:B36"/>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DDEE-954E-4209-87CF-03DD2C6E1978}">
  <dimension ref="A1:S54"/>
  <sheetViews>
    <sheetView showGridLines="0" topLeftCell="C1" zoomScale="82" zoomScaleNormal="82" workbookViewId="0">
      <selection activeCell="D32" sqref="D32"/>
    </sheetView>
  </sheetViews>
  <sheetFormatPr defaultColWidth="8.77734375" defaultRowHeight="13.2" x14ac:dyDescent="0.25"/>
  <cols>
    <col min="1" max="1" width="8.109375" style="1" bestFit="1" customWidth="1"/>
    <col min="2" max="5" width="28.6640625" style="1" customWidth="1"/>
    <col min="6" max="16384" width="8.77734375" style="1"/>
  </cols>
  <sheetData>
    <row r="1" spans="1:19" x14ac:dyDescent="0.25">
      <c r="A1" s="20" t="s">
        <v>115</v>
      </c>
      <c r="J1" s="1" t="s">
        <v>115</v>
      </c>
    </row>
    <row r="2" spans="1:19" x14ac:dyDescent="0.25">
      <c r="A2" s="2" t="s">
        <v>116</v>
      </c>
      <c r="J2" s="1" t="s">
        <v>116</v>
      </c>
    </row>
    <row r="3" spans="1:19" x14ac:dyDescent="0.25">
      <c r="A3" s="28" t="s">
        <v>2</v>
      </c>
      <c r="B3" s="57" t="s">
        <v>93</v>
      </c>
      <c r="C3" s="56"/>
      <c r="D3" s="57" t="s">
        <v>94</v>
      </c>
      <c r="E3" s="56"/>
      <c r="K3" s="1" t="s">
        <v>93</v>
      </c>
      <c r="M3" s="1" t="s">
        <v>94</v>
      </c>
    </row>
    <row r="4" spans="1:19" ht="39.6" x14ac:dyDescent="0.25">
      <c r="A4" s="58"/>
      <c r="B4" s="59" t="s">
        <v>78</v>
      </c>
      <c r="C4" s="55" t="s">
        <v>75</v>
      </c>
      <c r="D4" s="59" t="s">
        <v>78</v>
      </c>
      <c r="E4" s="55" t="s">
        <v>75</v>
      </c>
      <c r="J4" s="1" t="s">
        <v>117</v>
      </c>
      <c r="K4" s="1" t="s">
        <v>78</v>
      </c>
      <c r="L4" s="1" t="s">
        <v>75</v>
      </c>
    </row>
    <row r="5" spans="1:19" x14ac:dyDescent="0.25">
      <c r="A5" s="60" t="s">
        <v>8</v>
      </c>
      <c r="B5" s="104">
        <v>1.8</v>
      </c>
      <c r="C5" s="93">
        <v>4.8</v>
      </c>
      <c r="D5" s="104" t="s">
        <v>35</v>
      </c>
      <c r="E5" s="93">
        <v>3.9</v>
      </c>
      <c r="I5" s="53"/>
      <c r="J5" s="54" t="s">
        <v>8</v>
      </c>
      <c r="K5" s="22">
        <v>1.8</v>
      </c>
      <c r="L5" s="19">
        <v>4.8</v>
      </c>
      <c r="M5" s="19" t="s">
        <v>35</v>
      </c>
      <c r="N5" s="19">
        <v>-3.9</v>
      </c>
      <c r="P5" s="19"/>
      <c r="Q5" s="19"/>
      <c r="R5" s="19"/>
      <c r="S5" s="19"/>
    </row>
    <row r="6" spans="1:19" x14ac:dyDescent="0.25">
      <c r="A6" s="61" t="s">
        <v>9</v>
      </c>
      <c r="B6" s="99">
        <v>1.9</v>
      </c>
      <c r="C6" s="94">
        <v>4.8</v>
      </c>
      <c r="D6" s="99" t="s">
        <v>35</v>
      </c>
      <c r="E6" s="94">
        <v>4.9000000000000004</v>
      </c>
      <c r="I6" s="53"/>
      <c r="J6" s="54" t="s">
        <v>9</v>
      </c>
      <c r="K6" s="22">
        <v>1.9</v>
      </c>
      <c r="L6" s="19">
        <v>4.8</v>
      </c>
      <c r="M6" s="19" t="s">
        <v>35</v>
      </c>
      <c r="N6" s="19">
        <v>-4.9000000000000004</v>
      </c>
      <c r="P6" s="19"/>
      <c r="Q6" s="19"/>
      <c r="R6" s="19"/>
      <c r="S6" s="19"/>
    </row>
    <row r="7" spans="1:19" x14ac:dyDescent="0.25">
      <c r="A7" s="61" t="s">
        <v>10</v>
      </c>
      <c r="B7" s="99">
        <v>2.1</v>
      </c>
      <c r="C7" s="94">
        <v>5</v>
      </c>
      <c r="D7" s="99" t="s">
        <v>35</v>
      </c>
      <c r="E7" s="94">
        <v>4.5999999999999996</v>
      </c>
      <c r="I7" s="53"/>
      <c r="J7" s="54" t="s">
        <v>10</v>
      </c>
      <c r="K7" s="22">
        <v>2.1</v>
      </c>
      <c r="L7" s="19">
        <v>5</v>
      </c>
      <c r="M7" s="19" t="s">
        <v>35</v>
      </c>
      <c r="N7" s="19">
        <v>-4.5999999999999996</v>
      </c>
      <c r="P7" s="19"/>
      <c r="Q7" s="19"/>
      <c r="R7" s="19"/>
      <c r="S7" s="19"/>
    </row>
    <row r="8" spans="1:19" x14ac:dyDescent="0.25">
      <c r="A8" s="61" t="s">
        <v>11</v>
      </c>
      <c r="B8" s="99">
        <v>2.2000000000000002</v>
      </c>
      <c r="C8" s="94">
        <v>5.8</v>
      </c>
      <c r="D8" s="99" t="s">
        <v>35</v>
      </c>
      <c r="E8" s="94">
        <v>5.5</v>
      </c>
      <c r="I8" s="53"/>
      <c r="J8" s="54" t="s">
        <v>11</v>
      </c>
      <c r="K8" s="22">
        <v>2.2000000000000002</v>
      </c>
      <c r="L8" s="19">
        <v>5.8</v>
      </c>
      <c r="M8" s="19" t="s">
        <v>35</v>
      </c>
      <c r="N8" s="19">
        <v>-5.5</v>
      </c>
      <c r="P8" s="19"/>
      <c r="Q8" s="19"/>
      <c r="R8" s="19"/>
      <c r="S8" s="19"/>
    </row>
    <row r="9" spans="1:19" x14ac:dyDescent="0.25">
      <c r="A9" s="61" t="s">
        <v>12</v>
      </c>
      <c r="B9" s="99">
        <v>2.9</v>
      </c>
      <c r="C9" s="94">
        <v>6.6</v>
      </c>
      <c r="D9" s="99">
        <v>1.7</v>
      </c>
      <c r="E9" s="94">
        <v>5.3</v>
      </c>
      <c r="I9" s="53"/>
      <c r="J9" s="54" t="s">
        <v>12</v>
      </c>
      <c r="K9" s="22">
        <v>2.9</v>
      </c>
      <c r="L9" s="19">
        <v>6.6</v>
      </c>
      <c r="M9" s="22">
        <v>-1.7</v>
      </c>
      <c r="N9" s="19">
        <v>-5.3</v>
      </c>
      <c r="P9" s="19"/>
      <c r="Q9" s="19"/>
      <c r="R9" s="19"/>
      <c r="S9" s="19"/>
    </row>
    <row r="10" spans="1:19" x14ac:dyDescent="0.25">
      <c r="A10" s="61" t="s">
        <v>13</v>
      </c>
      <c r="B10" s="99">
        <v>2.6</v>
      </c>
      <c r="C10" s="94">
        <v>6.2</v>
      </c>
      <c r="D10" s="99">
        <v>2.1</v>
      </c>
      <c r="E10" s="94">
        <v>6.2</v>
      </c>
      <c r="I10" s="53"/>
      <c r="J10" s="54" t="s">
        <v>13</v>
      </c>
      <c r="K10" s="22">
        <v>2.6</v>
      </c>
      <c r="L10" s="19">
        <v>6.2</v>
      </c>
      <c r="M10" s="22">
        <v>-2.1</v>
      </c>
      <c r="N10" s="19">
        <v>-6.2</v>
      </c>
      <c r="P10" s="19"/>
      <c r="Q10" s="19"/>
      <c r="R10" s="19"/>
      <c r="S10" s="19"/>
    </row>
    <row r="11" spans="1:19" x14ac:dyDescent="0.25">
      <c r="A11" s="61" t="s">
        <v>14</v>
      </c>
      <c r="B11" s="99">
        <v>3.4</v>
      </c>
      <c r="C11" s="94">
        <v>7</v>
      </c>
      <c r="D11" s="99">
        <v>2.6</v>
      </c>
      <c r="E11" s="94">
        <v>6.4</v>
      </c>
      <c r="I11" s="53"/>
      <c r="J11" s="54" t="s">
        <v>14</v>
      </c>
      <c r="K11" s="22">
        <v>3.4</v>
      </c>
      <c r="L11" s="19">
        <v>7</v>
      </c>
      <c r="M11" s="22">
        <v>-2.6</v>
      </c>
      <c r="N11" s="19">
        <v>-6.4</v>
      </c>
      <c r="P11" s="19"/>
      <c r="Q11" s="19"/>
      <c r="R11" s="19"/>
      <c r="S11" s="19"/>
    </row>
    <row r="12" spans="1:19" x14ac:dyDescent="0.25">
      <c r="A12" s="61" t="s">
        <v>15</v>
      </c>
      <c r="B12" s="99">
        <v>4.8</v>
      </c>
      <c r="C12" s="94">
        <v>7</v>
      </c>
      <c r="D12" s="99">
        <v>3.3</v>
      </c>
      <c r="E12" s="94">
        <v>6.4</v>
      </c>
      <c r="I12" s="53"/>
      <c r="J12" s="54" t="s">
        <v>15</v>
      </c>
      <c r="K12" s="19">
        <v>4.8</v>
      </c>
      <c r="L12" s="19">
        <v>7</v>
      </c>
      <c r="M12" s="22">
        <v>-3.3</v>
      </c>
      <c r="N12" s="19">
        <v>-6.4</v>
      </c>
      <c r="P12" s="19"/>
      <c r="Q12" s="19"/>
      <c r="R12" s="19"/>
      <c r="S12" s="19"/>
    </row>
    <row r="13" spans="1:19" x14ac:dyDescent="0.25">
      <c r="A13" s="61" t="s">
        <v>16</v>
      </c>
      <c r="B13" s="99">
        <v>6.2</v>
      </c>
      <c r="C13" s="94">
        <v>7.7</v>
      </c>
      <c r="D13" s="99">
        <v>4.3</v>
      </c>
      <c r="E13" s="94">
        <v>7.6</v>
      </c>
      <c r="I13" s="53"/>
      <c r="J13" s="54" t="s">
        <v>16</v>
      </c>
      <c r="K13" s="19">
        <v>6.2</v>
      </c>
      <c r="L13" s="19">
        <v>7.7</v>
      </c>
      <c r="M13" s="19">
        <v>-4.3</v>
      </c>
      <c r="N13" s="19">
        <v>-7.6</v>
      </c>
      <c r="P13" s="19"/>
      <c r="Q13" s="19"/>
      <c r="R13" s="19"/>
      <c r="S13" s="19"/>
    </row>
    <row r="14" spans="1:19" x14ac:dyDescent="0.25">
      <c r="A14" s="61" t="s">
        <v>17</v>
      </c>
      <c r="B14" s="99">
        <v>6.8</v>
      </c>
      <c r="C14" s="94">
        <v>9.1999999999999993</v>
      </c>
      <c r="D14" s="99">
        <v>5.6</v>
      </c>
      <c r="E14" s="94">
        <v>7.7</v>
      </c>
      <c r="I14" s="53"/>
      <c r="J14" s="54" t="s">
        <v>17</v>
      </c>
      <c r="K14" s="19">
        <v>6.8</v>
      </c>
      <c r="L14" s="19">
        <v>9.1999999999999993</v>
      </c>
      <c r="M14" s="19">
        <v>-5.6</v>
      </c>
      <c r="N14" s="19">
        <v>-7.7</v>
      </c>
      <c r="P14" s="19"/>
      <c r="Q14" s="19"/>
      <c r="R14" s="19"/>
      <c r="S14" s="19"/>
    </row>
    <row r="15" spans="1:19" x14ac:dyDescent="0.25">
      <c r="A15" s="61" t="s">
        <v>18</v>
      </c>
      <c r="B15" s="99">
        <v>13.5</v>
      </c>
      <c r="C15" s="94">
        <v>9.1</v>
      </c>
      <c r="D15" s="99">
        <v>16.7</v>
      </c>
      <c r="E15" s="94">
        <v>7.9</v>
      </c>
      <c r="I15" s="53"/>
      <c r="J15" s="54" t="s">
        <v>18</v>
      </c>
      <c r="K15" s="19">
        <v>13.5</v>
      </c>
      <c r="L15" s="19">
        <v>9.1</v>
      </c>
      <c r="M15" s="19">
        <v>-16.7</v>
      </c>
      <c r="N15" s="19">
        <v>-7.9</v>
      </c>
      <c r="P15" s="19"/>
      <c r="Q15" s="19"/>
      <c r="R15" s="19"/>
      <c r="S15" s="19"/>
    </row>
    <row r="16" spans="1:19" x14ac:dyDescent="0.25">
      <c r="A16" s="61" t="s">
        <v>19</v>
      </c>
      <c r="B16" s="99">
        <v>18.5</v>
      </c>
      <c r="C16" s="94">
        <v>10</v>
      </c>
      <c r="D16" s="99">
        <v>21.5</v>
      </c>
      <c r="E16" s="94">
        <v>8.1999999999999993</v>
      </c>
      <c r="I16" s="53"/>
      <c r="J16" s="54" t="s">
        <v>19</v>
      </c>
      <c r="K16" s="19">
        <v>18.5</v>
      </c>
      <c r="L16" s="19">
        <v>10</v>
      </c>
      <c r="M16" s="19">
        <v>-21.5</v>
      </c>
      <c r="N16" s="19">
        <v>-8.1999999999999993</v>
      </c>
      <c r="P16" s="19"/>
      <c r="Q16" s="19"/>
      <c r="R16" s="19"/>
      <c r="S16" s="19"/>
    </row>
    <row r="17" spans="1:19" x14ac:dyDescent="0.25">
      <c r="A17" s="61" t="s">
        <v>20</v>
      </c>
      <c r="B17" s="99">
        <v>28.5</v>
      </c>
      <c r="C17" s="94">
        <v>8.8000000000000007</v>
      </c>
      <c r="D17" s="99">
        <v>35.200000000000003</v>
      </c>
      <c r="E17" s="94">
        <v>5.5</v>
      </c>
      <c r="I17" s="53"/>
      <c r="J17" s="54" t="s">
        <v>20</v>
      </c>
      <c r="K17" s="19">
        <v>28.5</v>
      </c>
      <c r="L17" s="19">
        <v>8.8000000000000007</v>
      </c>
      <c r="M17" s="19">
        <v>-35.200000000000003</v>
      </c>
      <c r="N17" s="19">
        <v>-5.5</v>
      </c>
      <c r="P17" s="19"/>
      <c r="Q17" s="19"/>
      <c r="R17" s="19"/>
      <c r="S17" s="19"/>
    </row>
    <row r="18" spans="1:19" x14ac:dyDescent="0.25">
      <c r="A18" s="61" t="s">
        <v>21</v>
      </c>
      <c r="B18" s="99">
        <v>38</v>
      </c>
      <c r="C18" s="94">
        <v>9</v>
      </c>
      <c r="D18" s="99">
        <v>47.6</v>
      </c>
      <c r="E18" s="94">
        <v>5.8</v>
      </c>
      <c r="I18" s="53"/>
      <c r="J18" s="54" t="s">
        <v>21</v>
      </c>
      <c r="K18" s="19">
        <v>38</v>
      </c>
      <c r="L18" s="19">
        <v>9</v>
      </c>
      <c r="M18" s="19">
        <v>-47.6</v>
      </c>
      <c r="N18" s="19">
        <v>-5.8</v>
      </c>
      <c r="P18" s="19"/>
      <c r="Q18" s="19"/>
      <c r="R18" s="19"/>
      <c r="S18" s="19"/>
    </row>
    <row r="19" spans="1:19" x14ac:dyDescent="0.25">
      <c r="A19" s="61" t="s">
        <v>22</v>
      </c>
      <c r="B19" s="99">
        <v>52.2</v>
      </c>
      <c r="C19" s="94">
        <v>8.1</v>
      </c>
      <c r="D19" s="99">
        <v>55.7</v>
      </c>
      <c r="E19" s="94">
        <v>4.5999999999999996</v>
      </c>
      <c r="I19" s="53"/>
      <c r="J19" s="54" t="s">
        <v>22</v>
      </c>
      <c r="K19" s="19">
        <v>52.2</v>
      </c>
      <c r="L19" s="19">
        <v>8.1</v>
      </c>
      <c r="M19" s="19">
        <v>-55.7</v>
      </c>
      <c r="N19" s="19">
        <v>-4.5999999999999996</v>
      </c>
      <c r="P19" s="19"/>
      <c r="Q19" s="19"/>
      <c r="R19" s="19"/>
      <c r="S19" s="19"/>
    </row>
    <row r="20" spans="1:19" x14ac:dyDescent="0.25">
      <c r="A20" s="61" t="s">
        <v>23</v>
      </c>
      <c r="B20" s="99">
        <v>71.7</v>
      </c>
      <c r="C20" s="94">
        <v>4.4000000000000004</v>
      </c>
      <c r="D20" s="99">
        <v>66.7</v>
      </c>
      <c r="E20" s="94">
        <v>3.6</v>
      </c>
      <c r="I20" s="53"/>
      <c r="J20" s="54" t="s">
        <v>23</v>
      </c>
      <c r="K20" s="19">
        <v>71.7</v>
      </c>
      <c r="L20" s="19">
        <v>4.4000000000000004</v>
      </c>
      <c r="M20" s="19">
        <v>-66.7</v>
      </c>
      <c r="N20" s="19">
        <v>-3.6</v>
      </c>
      <c r="P20" s="19"/>
      <c r="Q20" s="19"/>
      <c r="R20" s="19"/>
      <c r="S20" s="19"/>
    </row>
    <row r="21" spans="1:19" x14ac:dyDescent="0.25">
      <c r="A21" s="61" t="s">
        <v>24</v>
      </c>
      <c r="B21" s="99">
        <v>83.3</v>
      </c>
      <c r="C21" s="94">
        <v>2.9</v>
      </c>
      <c r="D21" s="99">
        <v>76.099999999999994</v>
      </c>
      <c r="E21" s="94">
        <v>2</v>
      </c>
      <c r="I21" s="53"/>
      <c r="J21" s="54" t="s">
        <v>24</v>
      </c>
      <c r="K21" s="19">
        <v>83.3</v>
      </c>
      <c r="L21" s="22">
        <v>2.9</v>
      </c>
      <c r="M21" s="19">
        <v>-76.099999999999994</v>
      </c>
      <c r="N21" s="22">
        <v>-2</v>
      </c>
      <c r="P21" s="19"/>
      <c r="Q21" s="19"/>
      <c r="R21" s="19"/>
      <c r="S21" s="19"/>
    </row>
    <row r="22" spans="1:19" x14ac:dyDescent="0.25">
      <c r="A22" s="61" t="s">
        <v>25</v>
      </c>
      <c r="B22" s="99">
        <v>93.7</v>
      </c>
      <c r="C22" s="94" t="s">
        <v>35</v>
      </c>
      <c r="D22" s="99">
        <v>85.4</v>
      </c>
      <c r="E22" s="94" t="s">
        <v>35</v>
      </c>
      <c r="G22" s="19"/>
      <c r="I22" s="53"/>
      <c r="J22" s="54" t="s">
        <v>25</v>
      </c>
      <c r="K22" s="19">
        <v>93.7</v>
      </c>
      <c r="L22" s="19" t="s">
        <v>35</v>
      </c>
      <c r="M22" s="19">
        <v>-85.4</v>
      </c>
      <c r="N22" s="19" t="s">
        <v>35</v>
      </c>
      <c r="P22" s="19"/>
      <c r="Q22" s="19"/>
      <c r="R22" s="19"/>
      <c r="S22" s="19"/>
    </row>
    <row r="23" spans="1:19" x14ac:dyDescent="0.25">
      <c r="A23" s="61" t="s">
        <v>26</v>
      </c>
      <c r="B23" s="99">
        <v>94.9</v>
      </c>
      <c r="C23" s="94" t="s">
        <v>35</v>
      </c>
      <c r="D23" s="99">
        <v>88.4</v>
      </c>
      <c r="E23" s="94" t="s">
        <v>35</v>
      </c>
      <c r="G23" s="19"/>
      <c r="I23" s="53"/>
      <c r="J23" s="54" t="s">
        <v>26</v>
      </c>
      <c r="K23" s="19">
        <v>94.9</v>
      </c>
      <c r="L23" s="19" t="s">
        <v>35</v>
      </c>
      <c r="M23" s="19">
        <v>-88.4</v>
      </c>
      <c r="N23" s="19" t="s">
        <v>35</v>
      </c>
      <c r="P23" s="19"/>
      <c r="Q23" s="19"/>
      <c r="R23" s="19"/>
      <c r="S23" s="19"/>
    </row>
    <row r="24" spans="1:19" x14ac:dyDescent="0.25">
      <c r="A24" s="61" t="s">
        <v>27</v>
      </c>
      <c r="B24" s="99">
        <v>96.6</v>
      </c>
      <c r="C24" s="94" t="s">
        <v>35</v>
      </c>
      <c r="D24" s="99">
        <v>88.2</v>
      </c>
      <c r="E24" s="94" t="s">
        <v>35</v>
      </c>
      <c r="G24" s="19"/>
      <c r="I24" s="53"/>
      <c r="J24" s="54" t="s">
        <v>27</v>
      </c>
      <c r="K24" s="19">
        <v>96.6</v>
      </c>
      <c r="L24" s="19" t="s">
        <v>35</v>
      </c>
      <c r="M24" s="19">
        <v>-88.2</v>
      </c>
      <c r="N24" s="19" t="s">
        <v>35</v>
      </c>
      <c r="P24" s="19"/>
      <c r="Q24" s="19"/>
      <c r="R24" s="19"/>
      <c r="S24" s="19"/>
    </row>
    <row r="25" spans="1:19" x14ac:dyDescent="0.25">
      <c r="A25" s="61" t="s">
        <v>28</v>
      </c>
      <c r="B25" s="99">
        <v>96.7</v>
      </c>
      <c r="C25" s="94" t="s">
        <v>35</v>
      </c>
      <c r="D25" s="99">
        <v>89.6</v>
      </c>
      <c r="E25" s="94" t="s">
        <v>35</v>
      </c>
      <c r="G25" s="19"/>
      <c r="I25" s="53"/>
      <c r="J25" s="54" t="s">
        <v>28</v>
      </c>
      <c r="K25" s="19">
        <v>96.7</v>
      </c>
      <c r="L25" s="19" t="s">
        <v>35</v>
      </c>
      <c r="M25" s="19">
        <v>-89.6</v>
      </c>
      <c r="N25" s="19" t="s">
        <v>35</v>
      </c>
      <c r="P25" s="19"/>
      <c r="Q25" s="19"/>
      <c r="R25" s="19"/>
      <c r="S25" s="19"/>
    </row>
    <row r="26" spans="1:19" x14ac:dyDescent="0.25">
      <c r="A26" s="61" t="s">
        <v>29</v>
      </c>
      <c r="B26" s="99">
        <v>96.3</v>
      </c>
      <c r="C26" s="94" t="s">
        <v>35</v>
      </c>
      <c r="D26" s="99">
        <v>89.8</v>
      </c>
      <c r="E26" s="94" t="s">
        <v>35</v>
      </c>
      <c r="G26" s="19"/>
      <c r="I26" s="53"/>
      <c r="J26" s="54" t="s">
        <v>29</v>
      </c>
      <c r="K26" s="19">
        <v>96.3</v>
      </c>
      <c r="L26" s="19" t="s">
        <v>35</v>
      </c>
      <c r="M26" s="19">
        <v>-89.8</v>
      </c>
      <c r="N26" s="19" t="s">
        <v>35</v>
      </c>
      <c r="P26" s="19"/>
      <c r="Q26" s="19"/>
      <c r="R26" s="19"/>
      <c r="S26" s="19"/>
    </row>
    <row r="27" spans="1:19" x14ac:dyDescent="0.25">
      <c r="A27" s="61" t="s">
        <v>30</v>
      </c>
      <c r="B27" s="99">
        <v>97.5</v>
      </c>
      <c r="C27" s="94" t="s">
        <v>35</v>
      </c>
      <c r="D27" s="99">
        <v>89.3</v>
      </c>
      <c r="E27" s="94" t="s">
        <v>35</v>
      </c>
      <c r="G27" s="19"/>
      <c r="I27" s="53"/>
      <c r="J27" s="54" t="s">
        <v>30</v>
      </c>
      <c r="K27" s="19">
        <v>97.5</v>
      </c>
      <c r="L27" s="19" t="s">
        <v>35</v>
      </c>
      <c r="M27" s="19">
        <v>-89.3</v>
      </c>
      <c r="N27" s="19" t="s">
        <v>35</v>
      </c>
      <c r="P27" s="19"/>
      <c r="Q27" s="19"/>
      <c r="R27" s="19"/>
      <c r="S27" s="19"/>
    </row>
    <row r="28" spans="1:19" x14ac:dyDescent="0.25">
      <c r="A28" s="61" t="s">
        <v>31</v>
      </c>
      <c r="B28" s="99">
        <v>97.7</v>
      </c>
      <c r="C28" s="94" t="s">
        <v>35</v>
      </c>
      <c r="D28" s="99">
        <v>89.2</v>
      </c>
      <c r="E28" s="94" t="s">
        <v>35</v>
      </c>
      <c r="G28" s="19"/>
      <c r="I28" s="53"/>
      <c r="J28" s="54" t="s">
        <v>31</v>
      </c>
      <c r="K28" s="19">
        <v>97.7</v>
      </c>
      <c r="L28" s="19" t="s">
        <v>35</v>
      </c>
      <c r="M28" s="19">
        <v>-89.2</v>
      </c>
      <c r="N28" s="19" t="s">
        <v>35</v>
      </c>
      <c r="P28" s="19"/>
      <c r="Q28" s="19"/>
      <c r="R28" s="19"/>
      <c r="S28" s="19"/>
    </row>
    <row r="29" spans="1:19" x14ac:dyDescent="0.25">
      <c r="A29" s="62" t="s">
        <v>32</v>
      </c>
      <c r="B29" s="105">
        <v>98.1</v>
      </c>
      <c r="C29" s="96" t="s">
        <v>35</v>
      </c>
      <c r="D29" s="105">
        <v>89.8</v>
      </c>
      <c r="E29" s="96" t="s">
        <v>35</v>
      </c>
      <c r="G29" s="19"/>
      <c r="I29" s="53"/>
      <c r="J29" s="54" t="s">
        <v>32</v>
      </c>
      <c r="K29" s="19">
        <v>98.1</v>
      </c>
      <c r="L29" s="19" t="s">
        <v>35</v>
      </c>
      <c r="M29" s="19">
        <v>-89.8</v>
      </c>
      <c r="N29" s="19" t="s">
        <v>35</v>
      </c>
      <c r="P29" s="19"/>
      <c r="Q29" s="19"/>
      <c r="R29" s="19"/>
      <c r="S29" s="19"/>
    </row>
    <row r="30" spans="1:19" x14ac:dyDescent="0.25">
      <c r="A30" s="1" t="s">
        <v>125</v>
      </c>
      <c r="I30" s="53"/>
    </row>
    <row r="31" spans="1:19" ht="15.45" customHeight="1" x14ac:dyDescent="0.25">
      <c r="A31" s="2" t="s">
        <v>122</v>
      </c>
      <c r="B31" s="2"/>
      <c r="J31" s="1" t="s">
        <v>122</v>
      </c>
    </row>
    <row r="32" spans="1:19" x14ac:dyDescent="0.25">
      <c r="A32" s="2"/>
      <c r="B32" s="2" t="s">
        <v>123</v>
      </c>
      <c r="K32" s="1" t="s">
        <v>123</v>
      </c>
    </row>
    <row r="33" spans="1:11" x14ac:dyDescent="0.25">
      <c r="A33" s="2"/>
      <c r="B33" s="2" t="s">
        <v>124</v>
      </c>
      <c r="K33" s="1" t="s">
        <v>124</v>
      </c>
    </row>
    <row r="34" spans="1:11" x14ac:dyDescent="0.25">
      <c r="A34" s="2" t="s">
        <v>121</v>
      </c>
      <c r="B34" s="2"/>
      <c r="J34" s="1" t="s">
        <v>121</v>
      </c>
    </row>
    <row r="35" spans="1:11" x14ac:dyDescent="0.25">
      <c r="A35" s="2"/>
      <c r="B35" s="2" t="s">
        <v>118</v>
      </c>
      <c r="K35" s="1" t="s">
        <v>118</v>
      </c>
    </row>
    <row r="36" spans="1:11" x14ac:dyDescent="0.25">
      <c r="A36" s="2"/>
      <c r="B36" s="2" t="s">
        <v>120</v>
      </c>
      <c r="K36" s="1" t="s">
        <v>120</v>
      </c>
    </row>
    <row r="37" spans="1:11" x14ac:dyDescent="0.25">
      <c r="A37" s="2"/>
      <c r="B37" s="2" t="s">
        <v>119</v>
      </c>
      <c r="K37" s="1" t="s">
        <v>119</v>
      </c>
    </row>
    <row r="38" spans="1:11" x14ac:dyDescent="0.25">
      <c r="A38" s="21" t="s">
        <v>70</v>
      </c>
      <c r="J38" s="21" t="s">
        <v>70</v>
      </c>
    </row>
    <row r="39" spans="1:11" x14ac:dyDescent="0.25">
      <c r="I39" s="53"/>
    </row>
    <row r="40" spans="1:11" x14ac:dyDescent="0.25">
      <c r="I40" s="53"/>
    </row>
    <row r="41" spans="1:11" x14ac:dyDescent="0.25">
      <c r="I41" s="53"/>
    </row>
    <row r="42" spans="1:11" x14ac:dyDescent="0.25">
      <c r="I42" s="53"/>
    </row>
    <row r="43" spans="1:11" x14ac:dyDescent="0.25">
      <c r="I43" s="53"/>
    </row>
    <row r="44" spans="1:11" x14ac:dyDescent="0.25">
      <c r="I44" s="53"/>
    </row>
    <row r="45" spans="1:11" x14ac:dyDescent="0.25">
      <c r="I45" s="53"/>
    </row>
    <row r="46" spans="1:11" x14ac:dyDescent="0.25">
      <c r="I46" s="53"/>
    </row>
    <row r="47" spans="1:11" x14ac:dyDescent="0.25">
      <c r="I47" s="53"/>
    </row>
    <row r="48" spans="1:11" x14ac:dyDescent="0.25">
      <c r="I48" s="53"/>
    </row>
    <row r="49" spans="9:9" x14ac:dyDescent="0.25">
      <c r="I49" s="53"/>
    </row>
    <row r="50" spans="9:9" x14ac:dyDescent="0.25">
      <c r="I50" s="53"/>
    </row>
    <row r="51" spans="9:9" x14ac:dyDescent="0.25">
      <c r="I51" s="53"/>
    </row>
    <row r="52" spans="9:9" x14ac:dyDescent="0.25">
      <c r="I52" s="53"/>
    </row>
    <row r="53" spans="9:9" x14ac:dyDescent="0.25">
      <c r="I53" s="53"/>
    </row>
    <row r="54" spans="9:9" x14ac:dyDescent="0.25">
      <c r="I54" s="5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2DD1-829B-47EC-B9C3-95D73CFF4D62}">
  <dimension ref="A1:D41"/>
  <sheetViews>
    <sheetView showGridLines="0" zoomScaleNormal="100" workbookViewId="0"/>
  </sheetViews>
  <sheetFormatPr defaultColWidth="8.77734375" defaultRowHeight="13.2" x14ac:dyDescent="0.25"/>
  <cols>
    <col min="1" max="1" width="12" style="1" bestFit="1" customWidth="1"/>
    <col min="2" max="4" width="21.88671875" style="1" customWidth="1"/>
    <col min="5" max="16384" width="8.77734375" style="1"/>
  </cols>
  <sheetData>
    <row r="1" spans="1:4" x14ac:dyDescent="0.25">
      <c r="A1" s="20" t="s">
        <v>77</v>
      </c>
    </row>
    <row r="2" spans="1:4" x14ac:dyDescent="0.25">
      <c r="A2" s="2" t="s">
        <v>76</v>
      </c>
    </row>
    <row r="3" spans="1:4" ht="39.6" x14ac:dyDescent="0.25">
      <c r="A3" s="14" t="s">
        <v>36</v>
      </c>
      <c r="B3" s="4" t="s">
        <v>78</v>
      </c>
      <c r="C3" s="4" t="s">
        <v>75</v>
      </c>
      <c r="D3" s="4" t="s">
        <v>74</v>
      </c>
    </row>
    <row r="4" spans="1:4" x14ac:dyDescent="0.25">
      <c r="A4" s="27" t="s">
        <v>6</v>
      </c>
      <c r="B4" s="33">
        <v>40.5</v>
      </c>
      <c r="C4" s="33">
        <v>4.5999999999999996</v>
      </c>
      <c r="D4" s="32">
        <v>45.1</v>
      </c>
    </row>
    <row r="5" spans="1:4" x14ac:dyDescent="0.25">
      <c r="A5" s="15"/>
      <c r="B5" s="37"/>
      <c r="C5" s="37"/>
      <c r="D5" s="37"/>
    </row>
    <row r="6" spans="1:4" x14ac:dyDescent="0.25">
      <c r="A6" s="16" t="s">
        <v>59</v>
      </c>
      <c r="B6" s="9">
        <v>51.870716717513375</v>
      </c>
      <c r="C6" s="9">
        <v>4.328602378741655</v>
      </c>
      <c r="D6" s="106">
        <v>56.2</v>
      </c>
    </row>
    <row r="7" spans="1:4" x14ac:dyDescent="0.25">
      <c r="A7" s="16" t="s">
        <v>40</v>
      </c>
      <c r="B7" s="9">
        <v>43.126684636118597</v>
      </c>
      <c r="C7" s="9">
        <v>11.541288899779465</v>
      </c>
      <c r="D7" s="106">
        <v>54.7</v>
      </c>
    </row>
    <row r="8" spans="1:4" x14ac:dyDescent="0.25">
      <c r="A8" s="16" t="s">
        <v>54</v>
      </c>
      <c r="B8" s="9">
        <v>48.047136001943755</v>
      </c>
      <c r="C8" s="9">
        <v>6.6452043977403878</v>
      </c>
      <c r="D8" s="106">
        <v>54.7</v>
      </c>
    </row>
    <row r="9" spans="1:4" x14ac:dyDescent="0.25">
      <c r="A9" s="16" t="s">
        <v>52</v>
      </c>
      <c r="B9" s="9">
        <v>47.590972486369978</v>
      </c>
      <c r="C9" s="9">
        <v>5.6580448839863058</v>
      </c>
      <c r="D9" s="106">
        <v>53.2</v>
      </c>
    </row>
    <row r="10" spans="1:4" x14ac:dyDescent="0.25">
      <c r="A10" s="16" t="s">
        <v>47</v>
      </c>
      <c r="B10" s="9">
        <v>49.807666736318218</v>
      </c>
      <c r="C10" s="9">
        <v>3.234048211538096</v>
      </c>
      <c r="D10" s="106">
        <v>53</v>
      </c>
    </row>
    <row r="11" spans="1:4" x14ac:dyDescent="0.25">
      <c r="A11" s="16" t="s">
        <v>63</v>
      </c>
      <c r="B11" s="9">
        <v>46.58536585365853</v>
      </c>
      <c r="C11" s="9">
        <v>6.4131994261119081</v>
      </c>
      <c r="D11" s="106">
        <v>53</v>
      </c>
    </row>
    <row r="12" spans="1:4" x14ac:dyDescent="0.25">
      <c r="A12" s="16" t="s">
        <v>49</v>
      </c>
      <c r="B12" s="9">
        <v>46.178325522189425</v>
      </c>
      <c r="C12" s="9">
        <v>6.5092865821905921</v>
      </c>
      <c r="D12" s="106">
        <v>52.7</v>
      </c>
    </row>
    <row r="13" spans="1:4" x14ac:dyDescent="0.25">
      <c r="A13" s="16" t="s">
        <v>61</v>
      </c>
      <c r="B13" s="9">
        <v>46.043261461519833</v>
      </c>
      <c r="C13" s="9">
        <v>5.303161338466329</v>
      </c>
      <c r="D13" s="106">
        <v>51.3</v>
      </c>
    </row>
    <row r="14" spans="1:4" x14ac:dyDescent="0.25">
      <c r="A14" s="16" t="s">
        <v>64</v>
      </c>
      <c r="B14" s="9">
        <v>45.533718689788053</v>
      </c>
      <c r="C14" s="9">
        <v>5.6030828516377653</v>
      </c>
      <c r="D14" s="106">
        <v>51.1</v>
      </c>
    </row>
    <row r="15" spans="1:4" x14ac:dyDescent="0.25">
      <c r="A15" s="16" t="s">
        <v>41</v>
      </c>
      <c r="B15" s="9">
        <v>41.588156123822337</v>
      </c>
      <c r="C15" s="9">
        <v>8.5800807537012123</v>
      </c>
      <c r="D15" s="106">
        <v>50.2</v>
      </c>
    </row>
    <row r="16" spans="1:4" x14ac:dyDescent="0.25">
      <c r="A16" s="16" t="s">
        <v>53</v>
      </c>
      <c r="B16" s="9">
        <v>44.209119759478874</v>
      </c>
      <c r="C16" s="9">
        <v>5.3783196926674464</v>
      </c>
      <c r="D16" s="106">
        <v>49.6</v>
      </c>
    </row>
    <row r="17" spans="1:4" x14ac:dyDescent="0.25">
      <c r="A17" s="16" t="s">
        <v>66</v>
      </c>
      <c r="B17" s="9">
        <v>44.053250109718626</v>
      </c>
      <c r="C17" s="9">
        <v>3.9319907023617948</v>
      </c>
      <c r="D17" s="106">
        <v>48</v>
      </c>
    </row>
    <row r="18" spans="1:4" x14ac:dyDescent="0.25">
      <c r="A18" s="16" t="s">
        <v>42</v>
      </c>
      <c r="B18" s="9">
        <v>38.521279900590244</v>
      </c>
      <c r="C18" s="9">
        <v>9.0711401056228631</v>
      </c>
      <c r="D18" s="106">
        <v>47.6</v>
      </c>
    </row>
    <row r="19" spans="1:4" x14ac:dyDescent="0.25">
      <c r="A19" s="16" t="s">
        <v>62</v>
      </c>
      <c r="B19" s="9">
        <v>42.654581659628526</v>
      </c>
      <c r="C19" s="9">
        <v>4.5353108799395745</v>
      </c>
      <c r="D19" s="106">
        <v>47.2</v>
      </c>
    </row>
    <row r="20" spans="1:4" x14ac:dyDescent="0.25">
      <c r="A20" s="16" t="s">
        <v>51</v>
      </c>
      <c r="B20" s="9">
        <v>40.578086488908802</v>
      </c>
      <c r="C20" s="9">
        <v>5.1265964597804174</v>
      </c>
      <c r="D20" s="106">
        <v>45.7</v>
      </c>
    </row>
    <row r="21" spans="1:4" x14ac:dyDescent="0.25">
      <c r="A21" s="16" t="s">
        <v>46</v>
      </c>
      <c r="B21" s="9">
        <v>42.104192793953153</v>
      </c>
      <c r="C21" s="9">
        <v>2.8403891129715619</v>
      </c>
      <c r="D21" s="106">
        <v>44.9</v>
      </c>
    </row>
    <row r="22" spans="1:4" x14ac:dyDescent="0.25">
      <c r="A22" s="16" t="s">
        <v>43</v>
      </c>
      <c r="B22" s="9">
        <v>37.678934714259285</v>
      </c>
      <c r="C22" s="9">
        <v>5.7407064915849819</v>
      </c>
      <c r="D22" s="106">
        <v>43.4</v>
      </c>
    </row>
    <row r="23" spans="1:4" x14ac:dyDescent="0.25">
      <c r="A23" s="16" t="s">
        <v>60</v>
      </c>
      <c r="B23" s="9">
        <v>39.04495966604614</v>
      </c>
      <c r="C23" s="9">
        <v>2.8008123201895412</v>
      </c>
      <c r="D23" s="106">
        <v>41.8</v>
      </c>
    </row>
    <row r="24" spans="1:4" x14ac:dyDescent="0.25">
      <c r="A24" s="16" t="s">
        <v>65</v>
      </c>
      <c r="B24" s="9">
        <v>37.179487179487182</v>
      </c>
      <c r="C24" s="9">
        <v>4.4593088071348941</v>
      </c>
      <c r="D24" s="106">
        <v>41.6</v>
      </c>
    </row>
    <row r="25" spans="1:4" x14ac:dyDescent="0.25">
      <c r="A25" s="16" t="s">
        <v>45</v>
      </c>
      <c r="B25" s="9">
        <v>36.104218362282872</v>
      </c>
      <c r="C25" s="9">
        <v>4.2548533060867024</v>
      </c>
      <c r="D25" s="106">
        <v>40.4</v>
      </c>
    </row>
    <row r="26" spans="1:4" x14ac:dyDescent="0.25">
      <c r="A26" s="16" t="s">
        <v>57</v>
      </c>
      <c r="B26" s="9">
        <v>37.823129251700678</v>
      </c>
      <c r="C26" s="9">
        <v>2.1768707482993199</v>
      </c>
      <c r="D26" s="106">
        <v>40</v>
      </c>
    </row>
    <row r="27" spans="1:4" x14ac:dyDescent="0.25">
      <c r="A27" s="16" t="s">
        <v>50</v>
      </c>
      <c r="B27" s="9">
        <v>34.19462801713135</v>
      </c>
      <c r="C27" s="9">
        <v>5.1025328303599284</v>
      </c>
      <c r="D27" s="106">
        <v>39.299999999999997</v>
      </c>
    </row>
    <row r="28" spans="1:4" x14ac:dyDescent="0.25">
      <c r="A28" s="16" t="s">
        <v>48</v>
      </c>
      <c r="B28" s="9">
        <v>35.94897564746811</v>
      </c>
      <c r="C28" s="9">
        <v>1.8554310011596444</v>
      </c>
      <c r="D28" s="106">
        <v>37.799999999999997</v>
      </c>
    </row>
    <row r="29" spans="1:4" x14ac:dyDescent="0.25">
      <c r="A29" s="16" t="s">
        <v>44</v>
      </c>
      <c r="B29" s="9">
        <v>26.265405560332471</v>
      </c>
      <c r="C29" s="9">
        <v>10.100315276583547</v>
      </c>
      <c r="D29" s="106">
        <v>36.4</v>
      </c>
    </row>
    <row r="30" spans="1:4" x14ac:dyDescent="0.25">
      <c r="A30" s="16" t="s">
        <v>56</v>
      </c>
      <c r="B30" s="9">
        <v>32.195238420083228</v>
      </c>
      <c r="C30" s="9">
        <v>3.1930652061629616</v>
      </c>
      <c r="D30" s="106">
        <v>35.4</v>
      </c>
    </row>
    <row r="31" spans="1:4" x14ac:dyDescent="0.25">
      <c r="A31" s="17" t="s">
        <v>58</v>
      </c>
      <c r="B31" s="11">
        <v>31.655090924810519</v>
      </c>
      <c r="C31" s="11">
        <v>2.4582841004063516</v>
      </c>
      <c r="D31" s="107">
        <v>34.1</v>
      </c>
    </row>
    <row r="32" spans="1:4" x14ac:dyDescent="0.25">
      <c r="A32" s="18" t="s">
        <v>55</v>
      </c>
      <c r="B32" s="13">
        <v>24.282515644635534</v>
      </c>
      <c r="C32" s="13">
        <v>6.3899006780936833</v>
      </c>
      <c r="D32" s="108">
        <v>30.7</v>
      </c>
    </row>
    <row r="33" spans="1:4" x14ac:dyDescent="0.25">
      <c r="A33" s="29"/>
      <c r="B33" s="38"/>
      <c r="C33" s="38"/>
      <c r="D33" s="38"/>
    </row>
    <row r="34" spans="1:4" x14ac:dyDescent="0.25">
      <c r="A34" s="16" t="s">
        <v>68</v>
      </c>
      <c r="B34" s="9">
        <v>35.58219614845045</v>
      </c>
      <c r="C34" s="9">
        <v>14.098966968498916</v>
      </c>
      <c r="D34" s="106">
        <v>49.7</v>
      </c>
    </row>
    <row r="35" spans="1:4" x14ac:dyDescent="0.25">
      <c r="A35" s="17" t="s">
        <v>69</v>
      </c>
      <c r="B35" s="11">
        <v>35.055555555555557</v>
      </c>
      <c r="C35" s="11">
        <v>4.2333333333333334</v>
      </c>
      <c r="D35" s="107">
        <v>39.299999999999997</v>
      </c>
    </row>
    <row r="36" spans="1:4" x14ac:dyDescent="0.25">
      <c r="A36" s="18" t="s">
        <v>67</v>
      </c>
      <c r="B36" s="13">
        <v>7.3422957600827319</v>
      </c>
      <c r="C36" s="13">
        <v>26.266804550155115</v>
      </c>
      <c r="D36" s="108">
        <v>33.6</v>
      </c>
    </row>
    <row r="38" spans="1:4" ht="16.05" customHeight="1" x14ac:dyDescent="0.25">
      <c r="A38" s="21" t="s">
        <v>73</v>
      </c>
    </row>
    <row r="41" spans="1:4" ht="16.05" customHeight="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E197-1ECC-4098-958E-396E0CE12C97}">
  <dimension ref="A1:F39"/>
  <sheetViews>
    <sheetView showGridLines="0" zoomScaleNormal="100" workbookViewId="0"/>
  </sheetViews>
  <sheetFormatPr defaultColWidth="8.77734375" defaultRowHeight="13.2" x14ac:dyDescent="0.25"/>
  <cols>
    <col min="1" max="1" width="12" style="1" bestFit="1" customWidth="1"/>
    <col min="2" max="6" width="17.44140625" style="1" customWidth="1"/>
    <col min="7" max="8" width="11.77734375" style="1" bestFit="1" customWidth="1"/>
    <col min="9" max="16384" width="8.77734375" style="1"/>
  </cols>
  <sheetData>
    <row r="1" spans="1:6" x14ac:dyDescent="0.25">
      <c r="A1" s="20" t="s">
        <v>89</v>
      </c>
    </row>
    <row r="2" spans="1:6" x14ac:dyDescent="0.25">
      <c r="A2" s="2" t="s">
        <v>79</v>
      </c>
    </row>
    <row r="3" spans="1:6" x14ac:dyDescent="0.25">
      <c r="A3" s="28" t="s">
        <v>36</v>
      </c>
      <c r="B3" s="45" t="s">
        <v>80</v>
      </c>
      <c r="C3" s="46" t="s">
        <v>81</v>
      </c>
      <c r="D3" s="46" t="s">
        <v>82</v>
      </c>
      <c r="E3" s="46" t="s">
        <v>83</v>
      </c>
      <c r="F3" s="46" t="s">
        <v>84</v>
      </c>
    </row>
    <row r="4" spans="1:6" x14ac:dyDescent="0.25">
      <c r="A4" s="39" t="s">
        <v>6</v>
      </c>
      <c r="B4" s="103">
        <v>6.9</v>
      </c>
      <c r="C4" s="74">
        <v>11.3</v>
      </c>
      <c r="D4" s="74">
        <v>40.6</v>
      </c>
      <c r="E4" s="74">
        <v>85.8</v>
      </c>
      <c r="F4" s="74">
        <v>93.5</v>
      </c>
    </row>
    <row r="5" spans="1:6" x14ac:dyDescent="0.25">
      <c r="A5" s="40"/>
      <c r="B5" s="104"/>
      <c r="C5" s="93"/>
      <c r="D5" s="93"/>
      <c r="E5" s="93"/>
      <c r="F5" s="93"/>
    </row>
    <row r="6" spans="1:6" x14ac:dyDescent="0.25">
      <c r="A6" s="41" t="s">
        <v>85</v>
      </c>
      <c r="B6" s="99">
        <v>3.4</v>
      </c>
      <c r="C6" s="94">
        <v>7.5</v>
      </c>
      <c r="D6" s="94">
        <v>38.200000000000003</v>
      </c>
      <c r="E6" s="94">
        <v>99.3</v>
      </c>
      <c r="F6" s="94">
        <v>100</v>
      </c>
    </row>
    <row r="7" spans="1:6" x14ac:dyDescent="0.25">
      <c r="A7" s="41" t="s">
        <v>41</v>
      </c>
      <c r="B7" s="99">
        <v>13</v>
      </c>
      <c r="C7" s="94">
        <v>19.2</v>
      </c>
      <c r="D7" s="94">
        <v>35.700000000000003</v>
      </c>
      <c r="E7" s="94">
        <v>99.7</v>
      </c>
      <c r="F7" s="94">
        <v>100</v>
      </c>
    </row>
    <row r="8" spans="1:6" x14ac:dyDescent="0.25">
      <c r="A8" s="41" t="s">
        <v>40</v>
      </c>
      <c r="B8" s="99">
        <v>14.4</v>
      </c>
      <c r="C8" s="94">
        <v>21.2</v>
      </c>
      <c r="D8" s="94">
        <v>52.2</v>
      </c>
      <c r="E8" s="94">
        <v>99.3</v>
      </c>
      <c r="F8" s="94">
        <v>100</v>
      </c>
    </row>
    <row r="9" spans="1:6" x14ac:dyDescent="0.25">
      <c r="A9" s="41" t="s">
        <v>42</v>
      </c>
      <c r="B9" s="99">
        <v>11.2</v>
      </c>
      <c r="C9" s="94">
        <v>15</v>
      </c>
      <c r="D9" s="94">
        <v>34.200000000000003</v>
      </c>
      <c r="E9" s="94">
        <v>98.6</v>
      </c>
      <c r="F9" s="94">
        <v>100</v>
      </c>
    </row>
    <row r="10" spans="1:6" x14ac:dyDescent="0.25">
      <c r="A10" s="41" t="s">
        <v>54</v>
      </c>
      <c r="B10" s="99">
        <v>10.5</v>
      </c>
      <c r="C10" s="94">
        <v>14.2</v>
      </c>
      <c r="D10" s="94">
        <v>62.1</v>
      </c>
      <c r="E10" s="94">
        <v>99.5</v>
      </c>
      <c r="F10" s="94">
        <v>99.9</v>
      </c>
    </row>
    <row r="11" spans="1:6" x14ac:dyDescent="0.25">
      <c r="A11" s="41" t="s">
        <v>52</v>
      </c>
      <c r="B11" s="99">
        <v>7.5</v>
      </c>
      <c r="C11" s="94">
        <v>12.1</v>
      </c>
      <c r="D11" s="94">
        <v>52.7</v>
      </c>
      <c r="E11" s="94">
        <v>98</v>
      </c>
      <c r="F11" s="94">
        <v>99.8</v>
      </c>
    </row>
    <row r="12" spans="1:6" x14ac:dyDescent="0.25">
      <c r="A12" s="41" t="s">
        <v>44</v>
      </c>
      <c r="B12" s="99">
        <v>7.1</v>
      </c>
      <c r="C12" s="94">
        <v>10.4</v>
      </c>
      <c r="D12" s="94">
        <v>20.5</v>
      </c>
      <c r="E12" s="94">
        <v>64.900000000000006</v>
      </c>
      <c r="F12" s="94">
        <v>99.5</v>
      </c>
    </row>
    <row r="13" spans="1:6" x14ac:dyDescent="0.25">
      <c r="A13" s="41" t="s">
        <v>53</v>
      </c>
      <c r="B13" s="99">
        <v>6.4</v>
      </c>
      <c r="C13" s="94">
        <v>12.3</v>
      </c>
      <c r="D13" s="94">
        <v>41.2</v>
      </c>
      <c r="E13" s="94">
        <v>98.7</v>
      </c>
      <c r="F13" s="94">
        <v>99.5</v>
      </c>
    </row>
    <row r="14" spans="1:6" x14ac:dyDescent="0.25">
      <c r="A14" s="41" t="s">
        <v>49</v>
      </c>
      <c r="B14" s="99">
        <v>5.9</v>
      </c>
      <c r="C14" s="94">
        <v>12.6</v>
      </c>
      <c r="D14" s="94">
        <v>46.4</v>
      </c>
      <c r="E14" s="94">
        <v>98.4</v>
      </c>
      <c r="F14" s="94">
        <v>99.3</v>
      </c>
    </row>
    <row r="15" spans="1:6" x14ac:dyDescent="0.25">
      <c r="A15" s="41" t="s">
        <v>43</v>
      </c>
      <c r="B15" s="99">
        <v>13.9</v>
      </c>
      <c r="C15" s="94">
        <v>16</v>
      </c>
      <c r="D15" s="94">
        <v>24.8</v>
      </c>
      <c r="E15" s="94">
        <v>81</v>
      </c>
      <c r="F15" s="94">
        <v>99.2</v>
      </c>
    </row>
    <row r="16" spans="1:6" x14ac:dyDescent="0.25">
      <c r="A16" s="41" t="s">
        <v>47</v>
      </c>
      <c r="B16" s="99">
        <v>9.5</v>
      </c>
      <c r="C16" s="94">
        <v>11.9</v>
      </c>
      <c r="D16" s="94">
        <v>34.5</v>
      </c>
      <c r="E16" s="94">
        <v>93.9</v>
      </c>
      <c r="F16" s="94">
        <v>99</v>
      </c>
    </row>
    <row r="17" spans="1:6" x14ac:dyDescent="0.25">
      <c r="A17" s="41" t="s">
        <v>51</v>
      </c>
      <c r="B17" s="99">
        <v>5.8</v>
      </c>
      <c r="C17" s="94">
        <v>10</v>
      </c>
      <c r="D17" s="94">
        <v>34.5</v>
      </c>
      <c r="E17" s="94">
        <v>88.5</v>
      </c>
      <c r="F17" s="94">
        <v>99</v>
      </c>
    </row>
    <row r="18" spans="1:6" x14ac:dyDescent="0.25">
      <c r="A18" s="41" t="s">
        <v>59</v>
      </c>
      <c r="B18" s="99">
        <v>8.3000000000000007</v>
      </c>
      <c r="C18" s="94">
        <v>13.4</v>
      </c>
      <c r="D18" s="94">
        <v>61.5</v>
      </c>
      <c r="E18" s="94">
        <v>95.4</v>
      </c>
      <c r="F18" s="94">
        <v>98.3</v>
      </c>
    </row>
    <row r="19" spans="1:6" x14ac:dyDescent="0.25">
      <c r="A19" s="41" t="s">
        <v>48</v>
      </c>
      <c r="B19" s="99">
        <v>3</v>
      </c>
      <c r="C19" s="94">
        <v>4.0999999999999996</v>
      </c>
      <c r="D19" s="94">
        <v>22.8</v>
      </c>
      <c r="E19" s="94">
        <v>95.1</v>
      </c>
      <c r="F19" s="94">
        <v>97.7</v>
      </c>
    </row>
    <row r="20" spans="1:6" x14ac:dyDescent="0.25">
      <c r="A20" s="41" t="s">
        <v>61</v>
      </c>
      <c r="B20" s="99">
        <v>9.3000000000000007</v>
      </c>
      <c r="C20" s="94">
        <v>14.2</v>
      </c>
      <c r="D20" s="94">
        <v>55.4</v>
      </c>
      <c r="E20" s="94">
        <v>90.2</v>
      </c>
      <c r="F20" s="94">
        <v>97</v>
      </c>
    </row>
    <row r="21" spans="1:6" x14ac:dyDescent="0.25">
      <c r="A21" s="41" t="s">
        <v>45</v>
      </c>
      <c r="B21" s="99">
        <v>5.0999999999999996</v>
      </c>
      <c r="C21" s="94">
        <v>12.5</v>
      </c>
      <c r="D21" s="94">
        <v>32.5</v>
      </c>
      <c r="E21" s="94">
        <v>86.7</v>
      </c>
      <c r="F21" s="94">
        <v>96</v>
      </c>
    </row>
    <row r="22" spans="1:6" x14ac:dyDescent="0.25">
      <c r="A22" s="41" t="s">
        <v>86</v>
      </c>
      <c r="B22" s="99">
        <v>6.7</v>
      </c>
      <c r="C22" s="94">
        <v>20.2</v>
      </c>
      <c r="D22" s="94">
        <v>64.3</v>
      </c>
      <c r="E22" s="94">
        <v>93.3</v>
      </c>
      <c r="F22" s="94">
        <v>95.3</v>
      </c>
    </row>
    <row r="23" spans="1:6" x14ac:dyDescent="0.25">
      <c r="A23" s="41" t="s">
        <v>50</v>
      </c>
      <c r="B23" s="99">
        <v>4.5</v>
      </c>
      <c r="C23" s="94">
        <v>8.3000000000000007</v>
      </c>
      <c r="D23" s="94">
        <v>25.7</v>
      </c>
      <c r="E23" s="94">
        <v>77.599999999999994</v>
      </c>
      <c r="F23" s="94">
        <v>95</v>
      </c>
    </row>
    <row r="24" spans="1:6" x14ac:dyDescent="0.25">
      <c r="A24" s="41" t="s">
        <v>87</v>
      </c>
      <c r="B24" s="99">
        <v>10.7</v>
      </c>
      <c r="C24" s="94">
        <v>16</v>
      </c>
      <c r="D24" s="94">
        <v>46.9</v>
      </c>
      <c r="E24" s="94">
        <v>90.7</v>
      </c>
      <c r="F24" s="94">
        <v>94.7</v>
      </c>
    </row>
    <row r="25" spans="1:6" x14ac:dyDescent="0.25">
      <c r="A25" s="41" t="s">
        <v>60</v>
      </c>
      <c r="B25" s="99">
        <v>3.6</v>
      </c>
      <c r="C25" s="94">
        <v>7.5</v>
      </c>
      <c r="D25" s="94">
        <v>34.299999999999997</v>
      </c>
      <c r="E25" s="94">
        <v>93</v>
      </c>
      <c r="F25" s="94">
        <v>93.8</v>
      </c>
    </row>
    <row r="26" spans="1:6" x14ac:dyDescent="0.25">
      <c r="A26" s="41" t="s">
        <v>66</v>
      </c>
      <c r="B26" s="99">
        <v>5.6</v>
      </c>
      <c r="C26" s="94">
        <v>14</v>
      </c>
      <c r="D26" s="94">
        <v>54.5</v>
      </c>
      <c r="E26" s="94">
        <v>88.1</v>
      </c>
      <c r="F26" s="94">
        <v>93.4</v>
      </c>
    </row>
    <row r="27" spans="1:6" x14ac:dyDescent="0.25">
      <c r="A27" s="41" t="s">
        <v>62</v>
      </c>
      <c r="B27" s="99">
        <v>4.8</v>
      </c>
      <c r="C27" s="94">
        <v>8.5</v>
      </c>
      <c r="D27" s="94">
        <v>67.3</v>
      </c>
      <c r="E27" s="94">
        <v>94.5</v>
      </c>
      <c r="F27" s="94">
        <v>93.2</v>
      </c>
    </row>
    <row r="28" spans="1:6" x14ac:dyDescent="0.25">
      <c r="A28" s="41" t="s">
        <v>56</v>
      </c>
      <c r="B28" s="99">
        <v>3.3</v>
      </c>
      <c r="C28" s="94">
        <v>7.7</v>
      </c>
      <c r="D28" s="94">
        <v>32.200000000000003</v>
      </c>
      <c r="E28" s="94">
        <v>70.8</v>
      </c>
      <c r="F28" s="94">
        <v>87.4</v>
      </c>
    </row>
    <row r="29" spans="1:6" x14ac:dyDescent="0.25">
      <c r="A29" s="41" t="s">
        <v>65</v>
      </c>
      <c r="B29" s="99">
        <v>5.2</v>
      </c>
      <c r="C29" s="94">
        <v>14.4</v>
      </c>
      <c r="D29" s="94">
        <v>58.6</v>
      </c>
      <c r="E29" s="94">
        <v>85.3</v>
      </c>
      <c r="F29" s="94">
        <v>84.1</v>
      </c>
    </row>
    <row r="30" spans="1:6" x14ac:dyDescent="0.25">
      <c r="A30" s="41" t="s">
        <v>58</v>
      </c>
      <c r="B30" s="99">
        <v>4.5</v>
      </c>
      <c r="C30" s="94">
        <v>13.9</v>
      </c>
      <c r="D30" s="94">
        <v>33.200000000000003</v>
      </c>
      <c r="E30" s="94">
        <v>59.4</v>
      </c>
      <c r="F30" s="94">
        <v>78.2</v>
      </c>
    </row>
    <row r="31" spans="1:6" x14ac:dyDescent="0.25">
      <c r="A31" s="42" t="s">
        <v>88</v>
      </c>
      <c r="B31" s="100">
        <v>6.2</v>
      </c>
      <c r="C31" s="95">
        <v>6.4</v>
      </c>
      <c r="D31" s="95">
        <v>38</v>
      </c>
      <c r="E31" s="95">
        <v>80.8</v>
      </c>
      <c r="F31" s="95">
        <v>75.2</v>
      </c>
    </row>
    <row r="32" spans="1:6" x14ac:dyDescent="0.25">
      <c r="A32" s="43" t="s">
        <v>55</v>
      </c>
      <c r="B32" s="105">
        <v>5.7</v>
      </c>
      <c r="C32" s="96">
        <v>8.8000000000000007</v>
      </c>
      <c r="D32" s="96">
        <v>23.8</v>
      </c>
      <c r="E32" s="96">
        <v>69.2</v>
      </c>
      <c r="F32" s="96">
        <v>73.7</v>
      </c>
    </row>
    <row r="33" spans="1:6" x14ac:dyDescent="0.25">
      <c r="A33" s="44"/>
      <c r="B33" s="98"/>
      <c r="C33" s="97"/>
      <c r="D33" s="97"/>
      <c r="E33" s="97"/>
      <c r="F33" s="97"/>
    </row>
    <row r="34" spans="1:6" x14ac:dyDescent="0.25">
      <c r="A34" s="41" t="s">
        <v>68</v>
      </c>
      <c r="B34" s="99">
        <v>18.100000000000001</v>
      </c>
      <c r="C34" s="94">
        <v>24.2</v>
      </c>
      <c r="D34" s="94">
        <v>41.2</v>
      </c>
      <c r="E34" s="94">
        <v>90</v>
      </c>
      <c r="F34" s="94">
        <v>100</v>
      </c>
    </row>
    <row r="35" spans="1:6" x14ac:dyDescent="0.25">
      <c r="A35" s="42" t="s">
        <v>69</v>
      </c>
      <c r="B35" s="100">
        <v>6.9</v>
      </c>
      <c r="C35" s="95">
        <v>8.6999999999999993</v>
      </c>
      <c r="D35" s="95">
        <v>28.1</v>
      </c>
      <c r="E35" s="95">
        <v>92.8</v>
      </c>
      <c r="F35" s="95">
        <v>95</v>
      </c>
    </row>
    <row r="36" spans="1:6" x14ac:dyDescent="0.25">
      <c r="A36" s="43" t="s">
        <v>67</v>
      </c>
      <c r="B36" s="105">
        <v>12.6</v>
      </c>
      <c r="C36" s="96">
        <v>16.100000000000001</v>
      </c>
      <c r="D36" s="96">
        <v>21.6</v>
      </c>
      <c r="E36" s="96">
        <v>56.6</v>
      </c>
      <c r="F36" s="96">
        <v>88</v>
      </c>
    </row>
    <row r="37" spans="1:6" ht="15.45" customHeight="1" x14ac:dyDescent="0.25">
      <c r="A37" s="2" t="s">
        <v>91</v>
      </c>
    </row>
    <row r="38" spans="1:6" x14ac:dyDescent="0.25">
      <c r="A38" s="2" t="s">
        <v>90</v>
      </c>
    </row>
    <row r="39" spans="1:6" ht="16.05" customHeight="1" x14ac:dyDescent="0.25">
      <c r="A39" s="21" t="s">
        <v>73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E2E5D-25F2-45C1-8CAE-2FF6C8888EC5}">
  <dimension ref="A1:O12"/>
  <sheetViews>
    <sheetView showGridLines="0" zoomScaleNormal="100" workbookViewId="0"/>
  </sheetViews>
  <sheetFormatPr defaultColWidth="8.77734375" defaultRowHeight="13.2" x14ac:dyDescent="0.25"/>
  <cols>
    <col min="1" max="1" width="53" style="1" customWidth="1"/>
    <col min="2" max="2" width="12.6640625" style="1" bestFit="1" customWidth="1"/>
    <col min="3" max="3" width="15.6640625" style="1" bestFit="1" customWidth="1"/>
    <col min="4" max="5" width="11.77734375" style="1" bestFit="1" customWidth="1"/>
    <col min="6" max="7" width="8.77734375" style="1"/>
    <col min="8" max="8" width="19.33203125" style="1" customWidth="1"/>
    <col min="9" max="16384" width="8.77734375" style="1"/>
  </cols>
  <sheetData>
    <row r="1" spans="1:15" x14ac:dyDescent="0.25">
      <c r="A1" s="20" t="s">
        <v>103</v>
      </c>
    </row>
    <row r="2" spans="1:15" x14ac:dyDescent="0.25">
      <c r="A2" s="2" t="s">
        <v>92</v>
      </c>
    </row>
    <row r="3" spans="1:15" x14ac:dyDescent="0.25">
      <c r="A3" s="28" t="s">
        <v>102</v>
      </c>
      <c r="B3" s="82" t="s">
        <v>3</v>
      </c>
      <c r="C3" s="82" t="s">
        <v>93</v>
      </c>
      <c r="D3" s="82" t="s">
        <v>94</v>
      </c>
    </row>
    <row r="4" spans="1:15" x14ac:dyDescent="0.25">
      <c r="A4" s="15" t="s">
        <v>95</v>
      </c>
      <c r="B4" s="7">
        <v>83</v>
      </c>
      <c r="C4" s="7">
        <v>81</v>
      </c>
      <c r="D4" s="7">
        <v>84.8</v>
      </c>
    </row>
    <row r="5" spans="1:15" x14ac:dyDescent="0.25">
      <c r="A5" s="16" t="s">
        <v>96</v>
      </c>
      <c r="B5" s="9">
        <v>9.5</v>
      </c>
      <c r="C5" s="9">
        <v>10.4</v>
      </c>
      <c r="D5" s="9">
        <v>8.8000000000000007</v>
      </c>
    </row>
    <row r="6" spans="1:15" x14ac:dyDescent="0.25">
      <c r="A6" s="16" t="s">
        <v>97</v>
      </c>
      <c r="B6" s="9">
        <v>2.7</v>
      </c>
      <c r="C6" s="9">
        <v>3.1</v>
      </c>
      <c r="D6" s="9">
        <v>2.2999999999999998</v>
      </c>
      <c r="M6" s="19"/>
      <c r="N6" s="19"/>
      <c r="O6" s="19"/>
    </row>
    <row r="7" spans="1:15" x14ac:dyDescent="0.25">
      <c r="A7" s="16" t="s">
        <v>98</v>
      </c>
      <c r="B7" s="9">
        <v>2.7</v>
      </c>
      <c r="C7" s="9">
        <v>3.1</v>
      </c>
      <c r="D7" s="9">
        <v>2.2999999999999998</v>
      </c>
      <c r="M7" s="19"/>
      <c r="N7" s="19"/>
      <c r="O7" s="19"/>
    </row>
    <row r="8" spans="1:15" x14ac:dyDescent="0.25">
      <c r="A8" s="16" t="s">
        <v>99</v>
      </c>
      <c r="B8" s="9">
        <v>0.2</v>
      </c>
      <c r="C8" s="9">
        <v>0.3</v>
      </c>
      <c r="D8" s="9">
        <v>0.1</v>
      </c>
      <c r="M8" s="19"/>
      <c r="N8" s="19"/>
      <c r="O8" s="19"/>
    </row>
    <row r="9" spans="1:15" x14ac:dyDescent="0.25">
      <c r="A9" s="17" t="s">
        <v>100</v>
      </c>
      <c r="B9" s="11">
        <v>1.4</v>
      </c>
      <c r="C9" s="11">
        <v>1.5</v>
      </c>
      <c r="D9" s="11">
        <v>1.2</v>
      </c>
      <c r="M9" s="19"/>
      <c r="N9" s="19"/>
      <c r="O9" s="19"/>
    </row>
    <row r="10" spans="1:15" x14ac:dyDescent="0.25">
      <c r="A10" s="18" t="s">
        <v>101</v>
      </c>
      <c r="B10" s="13">
        <v>0.5</v>
      </c>
      <c r="C10" s="13">
        <v>0.6</v>
      </c>
      <c r="D10" s="13">
        <v>0.5</v>
      </c>
      <c r="M10" s="19"/>
      <c r="N10" s="19"/>
      <c r="O10" s="19"/>
    </row>
    <row r="11" spans="1:15" x14ac:dyDescent="0.25">
      <c r="M11" s="19"/>
      <c r="N11" s="19"/>
      <c r="O11" s="19"/>
    </row>
    <row r="12" spans="1:15" x14ac:dyDescent="0.25">
      <c r="A12" s="21" t="s">
        <v>70</v>
      </c>
      <c r="M12" s="19"/>
      <c r="N12" s="19"/>
      <c r="O12" s="1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A72E2-637A-4F6B-B8F5-C8D5BD086CB6}">
  <dimension ref="A1:D39"/>
  <sheetViews>
    <sheetView showGridLines="0" zoomScaleNormal="100" workbookViewId="0"/>
  </sheetViews>
  <sheetFormatPr defaultColWidth="8.77734375" defaultRowHeight="13.2" x14ac:dyDescent="0.25"/>
  <cols>
    <col min="1" max="1" width="10.6640625" style="1" bestFit="1" customWidth="1"/>
    <col min="2" max="4" width="26.21875" style="1" customWidth="1"/>
    <col min="5" max="16384" width="8.77734375" style="1"/>
  </cols>
  <sheetData>
    <row r="1" spans="1:4" x14ac:dyDescent="0.25">
      <c r="A1" s="109" t="s">
        <v>114</v>
      </c>
    </row>
    <row r="2" spans="1:4" x14ac:dyDescent="0.25">
      <c r="A2" s="110" t="s">
        <v>92</v>
      </c>
    </row>
    <row r="3" spans="1:4" ht="39.6" x14ac:dyDescent="0.25">
      <c r="A3" s="28" t="s">
        <v>36</v>
      </c>
      <c r="B3" s="4" t="s">
        <v>104</v>
      </c>
      <c r="C3" s="4" t="s">
        <v>105</v>
      </c>
      <c r="D3" s="4" t="s">
        <v>106</v>
      </c>
    </row>
    <row r="4" spans="1:4" x14ac:dyDescent="0.25">
      <c r="A4" s="50" t="s">
        <v>6</v>
      </c>
      <c r="B4" s="51">
        <v>83</v>
      </c>
      <c r="C4" s="51">
        <v>15</v>
      </c>
      <c r="D4" s="51">
        <v>2.1</v>
      </c>
    </row>
    <row r="5" spans="1:4" x14ac:dyDescent="0.25">
      <c r="A5" s="49"/>
      <c r="B5" s="97"/>
      <c r="C5" s="97"/>
      <c r="D5" s="97"/>
    </row>
    <row r="6" spans="1:4" x14ac:dyDescent="0.25">
      <c r="A6" s="47" t="s">
        <v>66</v>
      </c>
      <c r="B6" s="94">
        <v>99.5</v>
      </c>
      <c r="C6" s="94">
        <v>0.5</v>
      </c>
      <c r="D6" s="94" t="s">
        <v>35</v>
      </c>
    </row>
    <row r="7" spans="1:4" x14ac:dyDescent="0.25">
      <c r="A7" s="47" t="s">
        <v>51</v>
      </c>
      <c r="B7" s="94">
        <v>99.3</v>
      </c>
      <c r="C7" s="94" t="s">
        <v>35</v>
      </c>
      <c r="D7" s="94" t="s">
        <v>35</v>
      </c>
    </row>
    <row r="8" spans="1:4" x14ac:dyDescent="0.25">
      <c r="A8" s="47" t="s">
        <v>53</v>
      </c>
      <c r="B8" s="94">
        <v>99.1</v>
      </c>
      <c r="C8" s="94">
        <v>0.9</v>
      </c>
      <c r="D8" s="94" t="s">
        <v>35</v>
      </c>
    </row>
    <row r="9" spans="1:4" x14ac:dyDescent="0.25">
      <c r="A9" s="47" t="s">
        <v>41</v>
      </c>
      <c r="B9" s="94">
        <v>98.7</v>
      </c>
      <c r="C9" s="94" t="s">
        <v>35</v>
      </c>
      <c r="D9" s="94" t="s">
        <v>35</v>
      </c>
    </row>
    <row r="10" spans="1:4" x14ac:dyDescent="0.25">
      <c r="A10" s="47" t="s">
        <v>112</v>
      </c>
      <c r="B10" s="94">
        <v>98.2</v>
      </c>
      <c r="C10" s="94">
        <v>1.6</v>
      </c>
      <c r="D10" s="94" t="s">
        <v>35</v>
      </c>
    </row>
    <row r="11" spans="1:4" x14ac:dyDescent="0.25">
      <c r="A11" s="47" t="s">
        <v>113</v>
      </c>
      <c r="B11" s="94">
        <v>96.6</v>
      </c>
      <c r="C11" s="94">
        <v>3.1</v>
      </c>
      <c r="D11" s="94" t="s">
        <v>35</v>
      </c>
    </row>
    <row r="12" spans="1:4" x14ac:dyDescent="0.25">
      <c r="A12" s="47" t="s">
        <v>52</v>
      </c>
      <c r="B12" s="94">
        <v>94.5</v>
      </c>
      <c r="C12" s="94">
        <v>5.0999999999999996</v>
      </c>
      <c r="D12" s="94">
        <v>0.4</v>
      </c>
    </row>
    <row r="13" spans="1:4" x14ac:dyDescent="0.25">
      <c r="A13" s="47" t="s">
        <v>56</v>
      </c>
      <c r="B13" s="94">
        <v>94.5</v>
      </c>
      <c r="C13" s="94">
        <v>5</v>
      </c>
      <c r="D13" s="94">
        <v>0.6</v>
      </c>
    </row>
    <row r="14" spans="1:4" x14ac:dyDescent="0.25">
      <c r="A14" s="47" t="s">
        <v>107</v>
      </c>
      <c r="B14" s="94">
        <v>94</v>
      </c>
      <c r="C14" s="94">
        <v>5.7</v>
      </c>
      <c r="D14" s="94">
        <v>0.3</v>
      </c>
    </row>
    <row r="15" spans="1:4" x14ac:dyDescent="0.25">
      <c r="A15" s="47" t="s">
        <v>40</v>
      </c>
      <c r="B15" s="94">
        <v>93.8</v>
      </c>
      <c r="C15" s="94">
        <v>5.9</v>
      </c>
      <c r="D15" s="94" t="s">
        <v>35</v>
      </c>
    </row>
    <row r="16" spans="1:4" x14ac:dyDescent="0.25">
      <c r="A16" s="47" t="s">
        <v>42</v>
      </c>
      <c r="B16" s="94">
        <v>92.5</v>
      </c>
      <c r="C16" s="94">
        <v>5.4</v>
      </c>
      <c r="D16" s="94">
        <v>2.1</v>
      </c>
    </row>
    <row r="17" spans="1:4" x14ac:dyDescent="0.25">
      <c r="A17" s="47" t="s">
        <v>54</v>
      </c>
      <c r="B17" s="94">
        <v>91.5</v>
      </c>
      <c r="C17" s="94">
        <v>8.1999999999999993</v>
      </c>
      <c r="D17" s="94" t="s">
        <v>35</v>
      </c>
    </row>
    <row r="18" spans="1:4" x14ac:dyDescent="0.25">
      <c r="A18" s="47" t="s">
        <v>65</v>
      </c>
      <c r="B18" s="94">
        <v>91.1</v>
      </c>
      <c r="C18" s="94">
        <v>4.2</v>
      </c>
      <c r="D18" s="94">
        <v>4.7</v>
      </c>
    </row>
    <row r="19" spans="1:4" x14ac:dyDescent="0.25">
      <c r="A19" s="47" t="s">
        <v>50</v>
      </c>
      <c r="B19" s="94">
        <v>90.6</v>
      </c>
      <c r="C19" s="94">
        <v>7.5</v>
      </c>
      <c r="D19" s="94">
        <v>1.9</v>
      </c>
    </row>
    <row r="20" spans="1:4" x14ac:dyDescent="0.25">
      <c r="A20" s="47" t="s">
        <v>55</v>
      </c>
      <c r="B20" s="94">
        <v>89.6</v>
      </c>
      <c r="C20" s="94">
        <v>8.3000000000000007</v>
      </c>
      <c r="D20" s="94">
        <v>2.1</v>
      </c>
    </row>
    <row r="21" spans="1:4" x14ac:dyDescent="0.25">
      <c r="A21" s="47" t="s">
        <v>59</v>
      </c>
      <c r="B21" s="94">
        <v>89.1</v>
      </c>
      <c r="C21" s="94">
        <v>10.9</v>
      </c>
      <c r="D21" s="94" t="s">
        <v>35</v>
      </c>
    </row>
    <row r="22" spans="1:4" x14ac:dyDescent="0.25">
      <c r="A22" s="47" t="s">
        <v>58</v>
      </c>
      <c r="B22" s="94">
        <v>89</v>
      </c>
      <c r="C22" s="94">
        <v>9.8000000000000007</v>
      </c>
      <c r="D22" s="94">
        <v>1.2</v>
      </c>
    </row>
    <row r="23" spans="1:4" x14ac:dyDescent="0.25">
      <c r="A23" s="47" t="s">
        <v>49</v>
      </c>
      <c r="B23" s="94">
        <v>86.3</v>
      </c>
      <c r="C23" s="94">
        <v>10.1</v>
      </c>
      <c r="D23" s="94">
        <v>3.6</v>
      </c>
    </row>
    <row r="24" spans="1:4" x14ac:dyDescent="0.25">
      <c r="A24" s="47" t="s">
        <v>63</v>
      </c>
      <c r="B24" s="94">
        <v>85.5</v>
      </c>
      <c r="C24" s="94">
        <v>14</v>
      </c>
      <c r="D24" s="94" t="s">
        <v>35</v>
      </c>
    </row>
    <row r="25" spans="1:4" x14ac:dyDescent="0.25">
      <c r="A25" s="47" t="s">
        <v>62</v>
      </c>
      <c r="B25" s="94">
        <v>85.4</v>
      </c>
      <c r="C25" s="94">
        <v>12.8</v>
      </c>
      <c r="D25" s="94">
        <v>1.8</v>
      </c>
    </row>
    <row r="26" spans="1:4" x14ac:dyDescent="0.25">
      <c r="A26" s="47" t="s">
        <v>61</v>
      </c>
      <c r="B26" s="94">
        <v>85</v>
      </c>
      <c r="C26" s="94">
        <v>14.9</v>
      </c>
      <c r="D26" s="94" t="s">
        <v>35</v>
      </c>
    </row>
    <row r="27" spans="1:4" x14ac:dyDescent="0.25">
      <c r="A27" s="47" t="s">
        <v>108</v>
      </c>
      <c r="B27" s="94">
        <v>84.3</v>
      </c>
      <c r="C27" s="94">
        <v>12.1</v>
      </c>
      <c r="D27" s="94">
        <v>3.6</v>
      </c>
    </row>
    <row r="28" spans="1:4" x14ac:dyDescent="0.25">
      <c r="A28" s="47" t="s">
        <v>47</v>
      </c>
      <c r="B28" s="94">
        <v>79.099999999999994</v>
      </c>
      <c r="C28" s="94">
        <v>19.399999999999999</v>
      </c>
      <c r="D28" s="94">
        <v>1.5</v>
      </c>
    </row>
    <row r="29" spans="1:4" x14ac:dyDescent="0.25">
      <c r="A29" s="47" t="s">
        <v>45</v>
      </c>
      <c r="B29" s="94">
        <v>43.3</v>
      </c>
      <c r="C29" s="94">
        <v>29.1</v>
      </c>
      <c r="D29" s="94">
        <v>27.7</v>
      </c>
    </row>
    <row r="30" spans="1:4" x14ac:dyDescent="0.25">
      <c r="A30" s="47" t="s">
        <v>44</v>
      </c>
      <c r="B30" s="94">
        <v>31.8</v>
      </c>
      <c r="C30" s="94">
        <v>67.099999999999994</v>
      </c>
      <c r="D30" s="94">
        <v>1.1000000000000001</v>
      </c>
    </row>
    <row r="31" spans="1:4" x14ac:dyDescent="0.25">
      <c r="A31" s="48" t="s">
        <v>43</v>
      </c>
      <c r="B31" s="95">
        <v>12.5</v>
      </c>
      <c r="C31" s="95">
        <v>62.6</v>
      </c>
      <c r="D31" s="95">
        <v>24.9</v>
      </c>
    </row>
    <row r="32" spans="1:4" x14ac:dyDescent="0.25">
      <c r="A32" s="52" t="s">
        <v>46</v>
      </c>
      <c r="B32" s="96">
        <v>10.1</v>
      </c>
      <c r="C32" s="96">
        <v>83.4</v>
      </c>
      <c r="D32" s="96">
        <v>6.5</v>
      </c>
    </row>
    <row r="33" spans="1:4" x14ac:dyDescent="0.25">
      <c r="A33" s="49"/>
      <c r="B33" s="97"/>
      <c r="C33" s="97"/>
      <c r="D33" s="97"/>
    </row>
    <row r="34" spans="1:4" x14ac:dyDescent="0.25">
      <c r="A34" s="47" t="s">
        <v>69</v>
      </c>
      <c r="B34" s="94">
        <v>37.9</v>
      </c>
      <c r="C34" s="94">
        <v>52</v>
      </c>
      <c r="D34" s="94">
        <v>10</v>
      </c>
    </row>
    <row r="35" spans="1:4" x14ac:dyDescent="0.25">
      <c r="A35" s="48" t="s">
        <v>68</v>
      </c>
      <c r="B35" s="95">
        <v>35.700000000000003</v>
      </c>
      <c r="C35" s="95">
        <v>54</v>
      </c>
      <c r="D35" s="95">
        <v>10.3</v>
      </c>
    </row>
    <row r="36" spans="1:4" x14ac:dyDescent="0.25">
      <c r="A36" s="52" t="s">
        <v>67</v>
      </c>
      <c r="B36" s="96" t="s">
        <v>35</v>
      </c>
      <c r="C36" s="96">
        <v>57.9</v>
      </c>
      <c r="D36" s="96">
        <v>38.299999999999997</v>
      </c>
    </row>
    <row r="37" spans="1:4" ht="15.45" customHeight="1" x14ac:dyDescent="0.25">
      <c r="A37" s="2" t="s">
        <v>110</v>
      </c>
    </row>
    <row r="38" spans="1:4" ht="15.45" customHeight="1" x14ac:dyDescent="0.25">
      <c r="A38" s="2" t="s">
        <v>111</v>
      </c>
    </row>
    <row r="39" spans="1:4" ht="16.05" customHeight="1" x14ac:dyDescent="0.25">
      <c r="A39" s="36" t="s">
        <v>109</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FE82-C95F-45E6-B1B7-71666B2AD982}">
  <dimension ref="A1:G36"/>
  <sheetViews>
    <sheetView showGridLines="0" zoomScaleNormal="100" workbookViewId="0"/>
  </sheetViews>
  <sheetFormatPr defaultColWidth="8.77734375" defaultRowHeight="13.2" x14ac:dyDescent="0.25"/>
  <cols>
    <col min="1" max="1" width="15.44140625" style="1" customWidth="1"/>
    <col min="2" max="5" width="19" style="1" bestFit="1" customWidth="1"/>
    <col min="6" max="7" width="10" style="1" bestFit="1" customWidth="1"/>
    <col min="8" max="16384" width="8.77734375" style="1"/>
  </cols>
  <sheetData>
    <row r="1" spans="1:7" ht="15.6" x14ac:dyDescent="0.3">
      <c r="A1" s="154" t="s">
        <v>257</v>
      </c>
    </row>
    <row r="2" spans="1:7" x14ac:dyDescent="0.25">
      <c r="A2" s="20"/>
    </row>
    <row r="3" spans="1:7" x14ac:dyDescent="0.25">
      <c r="A3" s="157" t="s">
        <v>36</v>
      </c>
      <c r="B3" s="159">
        <v>2012</v>
      </c>
      <c r="C3" s="160"/>
      <c r="D3" s="159">
        <v>2023</v>
      </c>
      <c r="E3" s="160"/>
      <c r="F3" s="155"/>
      <c r="G3" s="156"/>
    </row>
    <row r="4" spans="1:7" ht="26.4" x14ac:dyDescent="0.25">
      <c r="A4" s="158"/>
      <c r="B4" s="67" t="s">
        <v>93</v>
      </c>
      <c r="C4" s="83" t="s">
        <v>94</v>
      </c>
      <c r="D4" s="67" t="s">
        <v>93</v>
      </c>
      <c r="E4" s="148" t="s">
        <v>94</v>
      </c>
      <c r="F4" s="59" t="s">
        <v>203</v>
      </c>
      <c r="G4" s="55" t="s">
        <v>204</v>
      </c>
    </row>
    <row r="5" spans="1:7" x14ac:dyDescent="0.25">
      <c r="A5" s="68" t="s">
        <v>60</v>
      </c>
      <c r="B5" s="111" t="s">
        <v>23</v>
      </c>
      <c r="C5" s="112" t="s">
        <v>23</v>
      </c>
      <c r="D5" s="149" t="s">
        <v>23</v>
      </c>
      <c r="E5" s="113" t="s">
        <v>23</v>
      </c>
      <c r="F5" s="104" t="s">
        <v>205</v>
      </c>
      <c r="G5" s="93" t="s">
        <v>205</v>
      </c>
    </row>
    <row r="6" spans="1:7" x14ac:dyDescent="0.25">
      <c r="A6" s="69" t="s">
        <v>51</v>
      </c>
      <c r="B6" s="114" t="s">
        <v>206</v>
      </c>
      <c r="C6" s="115" t="s">
        <v>207</v>
      </c>
      <c r="D6" s="150" t="s">
        <v>208</v>
      </c>
      <c r="E6" s="116" t="s">
        <v>20</v>
      </c>
      <c r="F6" s="99" t="s">
        <v>205</v>
      </c>
      <c r="G6" s="94" t="s">
        <v>205</v>
      </c>
    </row>
    <row r="7" spans="1:7" x14ac:dyDescent="0.25">
      <c r="A7" s="69" t="s">
        <v>52</v>
      </c>
      <c r="B7" s="114" t="s">
        <v>209</v>
      </c>
      <c r="C7" s="115" t="s">
        <v>210</v>
      </c>
      <c r="D7" s="150" t="s">
        <v>211</v>
      </c>
      <c r="E7" s="116" t="s">
        <v>211</v>
      </c>
      <c r="F7" s="99" t="s">
        <v>205</v>
      </c>
      <c r="G7" s="94" t="s">
        <v>205</v>
      </c>
    </row>
    <row r="8" spans="1:7" x14ac:dyDescent="0.25">
      <c r="A8" s="69" t="s">
        <v>44</v>
      </c>
      <c r="B8" s="114" t="s">
        <v>23</v>
      </c>
      <c r="C8" s="115" t="s">
        <v>23</v>
      </c>
      <c r="D8" s="150" t="s">
        <v>25</v>
      </c>
      <c r="E8" s="116" t="s">
        <v>25</v>
      </c>
      <c r="F8" s="99" t="s">
        <v>205</v>
      </c>
      <c r="G8" s="94" t="s">
        <v>205</v>
      </c>
    </row>
    <row r="9" spans="1:7" x14ac:dyDescent="0.25">
      <c r="A9" s="69" t="s">
        <v>47</v>
      </c>
      <c r="B9" s="114" t="s">
        <v>23</v>
      </c>
      <c r="C9" s="115" t="s">
        <v>23</v>
      </c>
      <c r="D9" s="150" t="s">
        <v>212</v>
      </c>
      <c r="E9" s="116" t="s">
        <v>212</v>
      </c>
      <c r="F9" s="99" t="s">
        <v>205</v>
      </c>
      <c r="G9" s="94" t="s">
        <v>205</v>
      </c>
    </row>
    <row r="10" spans="1:7" x14ac:dyDescent="0.25">
      <c r="A10" s="69" t="s">
        <v>40</v>
      </c>
      <c r="B10" s="114" t="s">
        <v>21</v>
      </c>
      <c r="C10" s="115" t="s">
        <v>213</v>
      </c>
      <c r="D10" s="150" t="s">
        <v>214</v>
      </c>
      <c r="E10" s="116" t="s">
        <v>214</v>
      </c>
      <c r="F10" s="99" t="s">
        <v>205</v>
      </c>
      <c r="G10" s="94" t="s">
        <v>205</v>
      </c>
    </row>
    <row r="11" spans="1:7" x14ac:dyDescent="0.25">
      <c r="A11" s="69" t="s">
        <v>45</v>
      </c>
      <c r="B11" s="114" t="s">
        <v>24</v>
      </c>
      <c r="C11" s="115" t="s">
        <v>24</v>
      </c>
      <c r="D11" s="150" t="s">
        <v>24</v>
      </c>
      <c r="E11" s="116" t="s">
        <v>24</v>
      </c>
      <c r="F11" s="99" t="s">
        <v>215</v>
      </c>
      <c r="G11" s="94" t="s">
        <v>215</v>
      </c>
    </row>
    <row r="12" spans="1:7" x14ac:dyDescent="0.25">
      <c r="A12" s="69" t="s">
        <v>58</v>
      </c>
      <c r="B12" s="114" t="s">
        <v>23</v>
      </c>
      <c r="C12" s="115" t="s">
        <v>23</v>
      </c>
      <c r="D12" s="150" t="s">
        <v>25</v>
      </c>
      <c r="E12" s="116" t="s">
        <v>25</v>
      </c>
      <c r="F12" s="99" t="s">
        <v>205</v>
      </c>
      <c r="G12" s="94" t="s">
        <v>205</v>
      </c>
    </row>
    <row r="13" spans="1:7" x14ac:dyDescent="0.25">
      <c r="A13" s="69" t="s">
        <v>55</v>
      </c>
      <c r="B13" s="114" t="s">
        <v>23</v>
      </c>
      <c r="C13" s="115" t="s">
        <v>23</v>
      </c>
      <c r="D13" s="150" t="s">
        <v>216</v>
      </c>
      <c r="E13" s="116" t="s">
        <v>216</v>
      </c>
      <c r="F13" s="99" t="s">
        <v>205</v>
      </c>
      <c r="G13" s="94" t="s">
        <v>205</v>
      </c>
    </row>
    <row r="14" spans="1:7" x14ac:dyDescent="0.25">
      <c r="A14" s="69" t="s">
        <v>61</v>
      </c>
      <c r="B14" s="114" t="s">
        <v>18</v>
      </c>
      <c r="C14" s="115" t="s">
        <v>18</v>
      </c>
      <c r="D14" s="150" t="s">
        <v>20</v>
      </c>
      <c r="E14" s="116" t="s">
        <v>20</v>
      </c>
      <c r="F14" s="99" t="s">
        <v>205</v>
      </c>
      <c r="G14" s="94" t="s">
        <v>205</v>
      </c>
    </row>
    <row r="15" spans="1:7" x14ac:dyDescent="0.25">
      <c r="A15" s="69" t="s">
        <v>64</v>
      </c>
      <c r="B15" s="114" t="s">
        <v>24</v>
      </c>
      <c r="C15" s="115" t="s">
        <v>217</v>
      </c>
      <c r="D15" s="150" t="s">
        <v>23</v>
      </c>
      <c r="E15" s="116" t="s">
        <v>218</v>
      </c>
      <c r="F15" s="99" t="s">
        <v>205</v>
      </c>
      <c r="G15" s="94" t="s">
        <v>205</v>
      </c>
    </row>
    <row r="16" spans="1:7" x14ac:dyDescent="0.25">
      <c r="A16" s="69" t="s">
        <v>56</v>
      </c>
      <c r="B16" s="114" t="s">
        <v>24</v>
      </c>
      <c r="C16" s="115" t="s">
        <v>24</v>
      </c>
      <c r="D16" s="150" t="s">
        <v>25</v>
      </c>
      <c r="E16" s="116" t="s">
        <v>25</v>
      </c>
      <c r="F16" s="99" t="s">
        <v>205</v>
      </c>
      <c r="G16" s="94" t="s">
        <v>205</v>
      </c>
    </row>
    <row r="17" spans="1:7" x14ac:dyDescent="0.25">
      <c r="A17" s="69" t="s">
        <v>48</v>
      </c>
      <c r="B17" s="114" t="s">
        <v>23</v>
      </c>
      <c r="C17" s="115" t="s">
        <v>23</v>
      </c>
      <c r="D17" s="150" t="s">
        <v>23</v>
      </c>
      <c r="E17" s="116" t="s">
        <v>23</v>
      </c>
      <c r="F17" s="99" t="s">
        <v>205</v>
      </c>
      <c r="G17" s="94" t="s">
        <v>205</v>
      </c>
    </row>
    <row r="18" spans="1:7" x14ac:dyDescent="0.25">
      <c r="A18" s="69" t="s">
        <v>41</v>
      </c>
      <c r="B18" s="114" t="s">
        <v>20</v>
      </c>
      <c r="C18" s="115" t="s">
        <v>20</v>
      </c>
      <c r="D18" s="150" t="s">
        <v>208</v>
      </c>
      <c r="E18" s="116" t="s">
        <v>208</v>
      </c>
      <c r="F18" s="99" t="s">
        <v>205</v>
      </c>
      <c r="G18" s="94" t="s">
        <v>205</v>
      </c>
    </row>
    <row r="19" spans="1:7" x14ac:dyDescent="0.25">
      <c r="A19" s="69" t="s">
        <v>42</v>
      </c>
      <c r="B19" s="114" t="s">
        <v>209</v>
      </c>
      <c r="C19" s="115" t="s">
        <v>207</v>
      </c>
      <c r="D19" s="150" t="s">
        <v>208</v>
      </c>
      <c r="E19" s="116" t="s">
        <v>22</v>
      </c>
      <c r="F19" s="99" t="s">
        <v>205</v>
      </c>
      <c r="G19" s="94" t="s">
        <v>205</v>
      </c>
    </row>
    <row r="20" spans="1:7" x14ac:dyDescent="0.25">
      <c r="A20" s="69" t="s">
        <v>65</v>
      </c>
      <c r="B20" s="114" t="s">
        <v>23</v>
      </c>
      <c r="C20" s="115" t="s">
        <v>23</v>
      </c>
      <c r="D20" s="150" t="s">
        <v>23</v>
      </c>
      <c r="E20" s="116" t="s">
        <v>23</v>
      </c>
      <c r="F20" s="99" t="s">
        <v>205</v>
      </c>
      <c r="G20" s="94" t="s">
        <v>215</v>
      </c>
    </row>
    <row r="21" spans="1:7" x14ac:dyDescent="0.25">
      <c r="A21" s="69" t="s">
        <v>53</v>
      </c>
      <c r="B21" s="114" t="s">
        <v>20</v>
      </c>
      <c r="C21" s="115" t="s">
        <v>20</v>
      </c>
      <c r="D21" s="150" t="s">
        <v>23</v>
      </c>
      <c r="E21" s="116" t="s">
        <v>23</v>
      </c>
      <c r="F21" s="99" t="s">
        <v>205</v>
      </c>
      <c r="G21" s="94" t="s">
        <v>205</v>
      </c>
    </row>
    <row r="22" spans="1:7" x14ac:dyDescent="0.25">
      <c r="A22" s="69" t="s">
        <v>57</v>
      </c>
      <c r="B22" s="114" t="s">
        <v>19</v>
      </c>
      <c r="C22" s="115" t="s">
        <v>18</v>
      </c>
      <c r="D22" s="150" t="s">
        <v>22</v>
      </c>
      <c r="E22" s="116" t="s">
        <v>22</v>
      </c>
      <c r="F22" s="99" t="s">
        <v>205</v>
      </c>
      <c r="G22" s="94" t="s">
        <v>205</v>
      </c>
    </row>
    <row r="23" spans="1:7" x14ac:dyDescent="0.25">
      <c r="A23" s="69" t="s">
        <v>43</v>
      </c>
      <c r="B23" s="114" t="s">
        <v>219</v>
      </c>
      <c r="C23" s="115" t="s">
        <v>219</v>
      </c>
      <c r="D23" s="150" t="s">
        <v>220</v>
      </c>
      <c r="E23" s="116" t="s">
        <v>220</v>
      </c>
      <c r="F23" s="99" t="s">
        <v>215</v>
      </c>
      <c r="G23" s="94" t="s">
        <v>215</v>
      </c>
    </row>
    <row r="24" spans="1:7" x14ac:dyDescent="0.25">
      <c r="A24" s="69" t="s">
        <v>62</v>
      </c>
      <c r="B24" s="114" t="s">
        <v>23</v>
      </c>
      <c r="C24" s="115" t="s">
        <v>18</v>
      </c>
      <c r="D24" s="150" t="s">
        <v>23</v>
      </c>
      <c r="E24" s="116" t="s">
        <v>18</v>
      </c>
      <c r="F24" s="99" t="s">
        <v>205</v>
      </c>
      <c r="G24" s="94" t="s">
        <v>205</v>
      </c>
    </row>
    <row r="25" spans="1:7" x14ac:dyDescent="0.25">
      <c r="A25" s="69" t="s">
        <v>59</v>
      </c>
      <c r="B25" s="114" t="s">
        <v>23</v>
      </c>
      <c r="C25" s="115" t="s">
        <v>18</v>
      </c>
      <c r="D25" s="114" t="s">
        <v>23</v>
      </c>
      <c r="E25" s="115" t="s">
        <v>18</v>
      </c>
      <c r="F25" s="99" t="s">
        <v>205</v>
      </c>
      <c r="G25" s="94" t="s">
        <v>205</v>
      </c>
    </row>
    <row r="26" spans="1:7" x14ac:dyDescent="0.25">
      <c r="A26" s="69" t="s">
        <v>50</v>
      </c>
      <c r="B26" s="114" t="s">
        <v>23</v>
      </c>
      <c r="C26" s="115" t="s">
        <v>23</v>
      </c>
      <c r="D26" s="150" t="s">
        <v>216</v>
      </c>
      <c r="E26" s="116" t="s">
        <v>216</v>
      </c>
      <c r="F26" s="99" t="s">
        <v>205</v>
      </c>
      <c r="G26" s="94" t="s">
        <v>205</v>
      </c>
    </row>
    <row r="27" spans="1:7" x14ac:dyDescent="0.25">
      <c r="A27" s="69" t="s">
        <v>66</v>
      </c>
      <c r="B27" s="114" t="s">
        <v>221</v>
      </c>
      <c r="C27" s="115" t="s">
        <v>222</v>
      </c>
      <c r="D27" s="150" t="s">
        <v>23</v>
      </c>
      <c r="E27" s="116" t="s">
        <v>20</v>
      </c>
      <c r="F27" s="99" t="s">
        <v>205</v>
      </c>
      <c r="G27" s="94" t="s">
        <v>205</v>
      </c>
    </row>
    <row r="28" spans="1:7" x14ac:dyDescent="0.25">
      <c r="A28" s="69" t="s">
        <v>63</v>
      </c>
      <c r="B28" s="114" t="s">
        <v>21</v>
      </c>
      <c r="C28" s="115" t="s">
        <v>19</v>
      </c>
      <c r="D28" s="150" t="s">
        <v>23</v>
      </c>
      <c r="E28" s="116" t="s">
        <v>23</v>
      </c>
      <c r="F28" s="99" t="s">
        <v>205</v>
      </c>
      <c r="G28" s="94" t="s">
        <v>205</v>
      </c>
    </row>
    <row r="29" spans="1:7" x14ac:dyDescent="0.25">
      <c r="A29" s="69" t="s">
        <v>54</v>
      </c>
      <c r="B29" s="114" t="s">
        <v>20</v>
      </c>
      <c r="C29" s="115" t="s">
        <v>19</v>
      </c>
      <c r="D29" s="150" t="s">
        <v>21</v>
      </c>
      <c r="E29" s="116" t="s">
        <v>21</v>
      </c>
      <c r="F29" s="99" t="s">
        <v>205</v>
      </c>
      <c r="G29" s="94" t="s">
        <v>205</v>
      </c>
    </row>
    <row r="30" spans="1:7" x14ac:dyDescent="0.25">
      <c r="A30" s="70" t="s">
        <v>49</v>
      </c>
      <c r="B30" s="117" t="s">
        <v>223</v>
      </c>
      <c r="C30" s="118" t="s">
        <v>223</v>
      </c>
      <c r="D30" s="151" t="s">
        <v>224</v>
      </c>
      <c r="E30" s="119" t="s">
        <v>224</v>
      </c>
      <c r="F30" s="100" t="s">
        <v>205</v>
      </c>
      <c r="G30" s="95" t="s">
        <v>205</v>
      </c>
    </row>
    <row r="31" spans="1:7" x14ac:dyDescent="0.25">
      <c r="A31" s="71" t="s">
        <v>46</v>
      </c>
      <c r="B31" s="120" t="s">
        <v>225</v>
      </c>
      <c r="C31" s="121" t="s">
        <v>225</v>
      </c>
      <c r="D31" s="120" t="s">
        <v>226</v>
      </c>
      <c r="E31" s="121" t="s">
        <v>226</v>
      </c>
      <c r="F31" s="105" t="s">
        <v>215</v>
      </c>
      <c r="G31" s="96" t="s">
        <v>205</v>
      </c>
    </row>
    <row r="32" spans="1:7" x14ac:dyDescent="0.25">
      <c r="A32" s="72" t="s">
        <v>67</v>
      </c>
      <c r="B32" s="122" t="s">
        <v>25</v>
      </c>
      <c r="C32" s="123" t="s">
        <v>25</v>
      </c>
      <c r="D32" s="152" t="s">
        <v>25</v>
      </c>
      <c r="E32" s="124" t="s">
        <v>25</v>
      </c>
      <c r="F32" s="98" t="s">
        <v>205</v>
      </c>
      <c r="G32" s="97" t="s">
        <v>205</v>
      </c>
    </row>
    <row r="33" spans="1:7" x14ac:dyDescent="0.25">
      <c r="A33" s="70" t="s">
        <v>68</v>
      </c>
      <c r="B33" s="118" t="s">
        <v>227</v>
      </c>
      <c r="C33" s="118" t="s">
        <v>227</v>
      </c>
      <c r="D33" s="117" t="s">
        <v>227</v>
      </c>
      <c r="E33" s="118" t="s">
        <v>227</v>
      </c>
      <c r="F33" s="100" t="s">
        <v>215</v>
      </c>
      <c r="G33" s="95" t="s">
        <v>215</v>
      </c>
    </row>
    <row r="34" spans="1:7" x14ac:dyDescent="0.25">
      <c r="A34" s="71" t="s">
        <v>69</v>
      </c>
      <c r="B34" s="120" t="s">
        <v>23</v>
      </c>
      <c r="C34" s="121" t="s">
        <v>22</v>
      </c>
      <c r="D34" s="153" t="s">
        <v>23</v>
      </c>
      <c r="E34" s="125" t="s">
        <v>22</v>
      </c>
      <c r="F34" s="105" t="s">
        <v>205</v>
      </c>
      <c r="G34" s="96" t="s">
        <v>205</v>
      </c>
    </row>
    <row r="35" spans="1:7" ht="43.95" customHeight="1" x14ac:dyDescent="0.25">
      <c r="A35" s="161" t="s">
        <v>228</v>
      </c>
      <c r="B35" s="161"/>
      <c r="C35" s="161"/>
      <c r="D35" s="161"/>
      <c r="E35" s="161"/>
      <c r="F35" s="161"/>
      <c r="G35" s="161"/>
    </row>
    <row r="36" spans="1:7" ht="17.55" customHeight="1" x14ac:dyDescent="0.25">
      <c r="A36" s="36" t="s">
        <v>258</v>
      </c>
      <c r="B36" s="126"/>
      <c r="C36" s="126"/>
      <c r="D36" s="126"/>
      <c r="E36" s="126"/>
    </row>
  </sheetData>
  <mergeCells count="4">
    <mergeCell ref="A3:A4"/>
    <mergeCell ref="B3:C3"/>
    <mergeCell ref="D3:E3"/>
    <mergeCell ref="A35:G3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917D-3280-45F5-AAAB-7CFF2FDD606A}">
  <dimension ref="A1:G35"/>
  <sheetViews>
    <sheetView showGridLines="0" zoomScaleNormal="100" workbookViewId="0"/>
  </sheetViews>
  <sheetFormatPr defaultColWidth="8.77734375" defaultRowHeight="13.2" x14ac:dyDescent="0.25"/>
  <cols>
    <col min="1" max="1" width="17.88671875" style="1" customWidth="1"/>
    <col min="2" max="5" width="11.44140625" style="1" customWidth="1"/>
    <col min="6" max="16384" width="8.77734375" style="1"/>
  </cols>
  <sheetData>
    <row r="1" spans="1:7" x14ac:dyDescent="0.25">
      <c r="A1" s="20" t="s">
        <v>126</v>
      </c>
    </row>
    <row r="2" spans="1:7" x14ac:dyDescent="0.25">
      <c r="A2" s="2" t="s">
        <v>128</v>
      </c>
    </row>
    <row r="3" spans="1:7" x14ac:dyDescent="0.25">
      <c r="A3" s="89" t="s">
        <v>127</v>
      </c>
      <c r="B3" s="90" t="s">
        <v>93</v>
      </c>
      <c r="C3" s="90" t="s">
        <v>94</v>
      </c>
      <c r="D3" s="90" t="s">
        <v>93</v>
      </c>
      <c r="E3" s="90" t="s">
        <v>94</v>
      </c>
    </row>
    <row r="4" spans="1:7" x14ac:dyDescent="0.25">
      <c r="A4" s="92"/>
      <c r="B4" s="91" t="s">
        <v>250</v>
      </c>
      <c r="C4" s="91" t="s">
        <v>250</v>
      </c>
      <c r="D4" s="91" t="s">
        <v>251</v>
      </c>
      <c r="E4" s="91" t="s">
        <v>251</v>
      </c>
    </row>
    <row r="5" spans="1:7" x14ac:dyDescent="0.25">
      <c r="A5" s="79" t="s">
        <v>248</v>
      </c>
      <c r="B5" s="127">
        <v>736</v>
      </c>
      <c r="C5" s="127">
        <v>496.5</v>
      </c>
      <c r="D5" s="97">
        <v>2.9</v>
      </c>
      <c r="E5" s="97">
        <v>1.8</v>
      </c>
    </row>
    <row r="6" spans="1:7" x14ac:dyDescent="0.25">
      <c r="A6" s="41" t="s">
        <v>8</v>
      </c>
      <c r="B6" s="94">
        <v>246.9</v>
      </c>
      <c r="C6" s="94">
        <v>186.7</v>
      </c>
      <c r="D6" s="94">
        <v>1</v>
      </c>
      <c r="E6" s="94">
        <v>0.7</v>
      </c>
    </row>
    <row r="7" spans="1:7" x14ac:dyDescent="0.25">
      <c r="A7" s="41" t="s">
        <v>9</v>
      </c>
      <c r="B7" s="94">
        <v>150.69999999999999</v>
      </c>
      <c r="C7" s="94">
        <v>112.4</v>
      </c>
      <c r="D7" s="94">
        <v>0.6</v>
      </c>
      <c r="E7" s="94">
        <v>0.4</v>
      </c>
    </row>
    <row r="8" spans="1:7" x14ac:dyDescent="0.25">
      <c r="A8" s="41" t="s">
        <v>10</v>
      </c>
      <c r="B8" s="94">
        <v>166</v>
      </c>
      <c r="C8" s="94">
        <v>148.9</v>
      </c>
      <c r="D8" s="94">
        <v>0.7</v>
      </c>
      <c r="E8" s="94">
        <v>0.6</v>
      </c>
    </row>
    <row r="9" spans="1:7" x14ac:dyDescent="0.25">
      <c r="A9" s="41" t="s">
        <v>11</v>
      </c>
      <c r="B9" s="94">
        <v>222.9</v>
      </c>
      <c r="C9" s="94">
        <v>181.8</v>
      </c>
      <c r="D9" s="94">
        <v>0.9</v>
      </c>
      <c r="E9" s="94">
        <v>0.7</v>
      </c>
    </row>
    <row r="10" spans="1:7" x14ac:dyDescent="0.25">
      <c r="A10" s="41" t="s">
        <v>12</v>
      </c>
      <c r="B10" s="94">
        <v>241.7</v>
      </c>
      <c r="C10" s="94">
        <v>240.5</v>
      </c>
      <c r="D10" s="94">
        <v>1</v>
      </c>
      <c r="E10" s="94">
        <v>0.9</v>
      </c>
    </row>
    <row r="11" spans="1:7" x14ac:dyDescent="0.25">
      <c r="A11" s="41" t="s">
        <v>13</v>
      </c>
      <c r="B11" s="94">
        <v>566</v>
      </c>
      <c r="C11" s="94">
        <v>1123</v>
      </c>
      <c r="D11" s="94">
        <v>2.2999999999999998</v>
      </c>
      <c r="E11" s="94">
        <v>4.0999999999999996</v>
      </c>
    </row>
    <row r="12" spans="1:7" x14ac:dyDescent="0.25">
      <c r="A12" s="41" t="s">
        <v>14</v>
      </c>
      <c r="B12" s="94">
        <v>485.8</v>
      </c>
      <c r="C12" s="94">
        <v>544.79999999999995</v>
      </c>
      <c r="D12" s="94">
        <v>1.9</v>
      </c>
      <c r="E12" s="94">
        <v>2</v>
      </c>
    </row>
    <row r="13" spans="1:7" x14ac:dyDescent="0.25">
      <c r="A13" s="41" t="s">
        <v>15</v>
      </c>
      <c r="B13" s="94">
        <v>657.7</v>
      </c>
      <c r="C13" s="94">
        <v>826.2</v>
      </c>
      <c r="D13" s="94">
        <v>2.6</v>
      </c>
      <c r="E13" s="94">
        <v>3.1</v>
      </c>
    </row>
    <row r="14" spans="1:7" x14ac:dyDescent="0.25">
      <c r="A14" s="41" t="s">
        <v>16</v>
      </c>
      <c r="B14" s="94">
        <v>768.1</v>
      </c>
      <c r="C14" s="94">
        <v>1022.2</v>
      </c>
      <c r="D14" s="94">
        <v>3.1</v>
      </c>
      <c r="E14" s="94">
        <v>3.8</v>
      </c>
    </row>
    <row r="15" spans="1:7" x14ac:dyDescent="0.25">
      <c r="A15" s="41" t="s">
        <v>17</v>
      </c>
      <c r="B15" s="94">
        <v>811.4</v>
      </c>
      <c r="C15" s="94">
        <v>1075</v>
      </c>
      <c r="D15" s="94">
        <v>3.2</v>
      </c>
      <c r="E15" s="94">
        <v>4</v>
      </c>
      <c r="F15" s="19"/>
      <c r="G15" s="19"/>
    </row>
    <row r="16" spans="1:7" x14ac:dyDescent="0.25">
      <c r="A16" s="41" t="s">
        <v>18</v>
      </c>
      <c r="B16" s="94">
        <v>3423.4</v>
      </c>
      <c r="C16" s="94">
        <v>5801.3</v>
      </c>
      <c r="D16" s="94">
        <v>13.7</v>
      </c>
      <c r="E16" s="94">
        <v>21.4</v>
      </c>
      <c r="F16" s="19"/>
      <c r="G16" s="19"/>
    </row>
    <row r="17" spans="1:7" x14ac:dyDescent="0.25">
      <c r="A17" s="41" t="s">
        <v>19</v>
      </c>
      <c r="B17" s="94">
        <v>1547.1</v>
      </c>
      <c r="C17" s="94">
        <v>1954.6</v>
      </c>
      <c r="D17" s="94">
        <v>6.2</v>
      </c>
      <c r="E17" s="94">
        <v>7.2</v>
      </c>
      <c r="F17" s="19"/>
      <c r="G17" s="19"/>
    </row>
    <row r="18" spans="1:7" x14ac:dyDescent="0.25">
      <c r="A18" s="41" t="s">
        <v>20</v>
      </c>
      <c r="B18" s="94">
        <v>2466.6</v>
      </c>
      <c r="C18" s="94">
        <v>2847.4</v>
      </c>
      <c r="D18" s="94">
        <v>9.9</v>
      </c>
      <c r="E18" s="94">
        <v>10.5</v>
      </c>
      <c r="F18" s="19"/>
      <c r="G18" s="19"/>
    </row>
    <row r="19" spans="1:7" x14ac:dyDescent="0.25">
      <c r="A19" s="41" t="s">
        <v>21</v>
      </c>
      <c r="B19" s="94">
        <v>2910.1</v>
      </c>
      <c r="C19" s="94">
        <v>2655.8</v>
      </c>
      <c r="D19" s="94">
        <v>11.7</v>
      </c>
      <c r="E19" s="94">
        <v>9.8000000000000007</v>
      </c>
      <c r="F19" s="19"/>
      <c r="G19" s="19"/>
    </row>
    <row r="20" spans="1:7" x14ac:dyDescent="0.25">
      <c r="A20" s="41" t="s">
        <v>22</v>
      </c>
      <c r="B20" s="94">
        <v>1651.7</v>
      </c>
      <c r="C20" s="94">
        <v>1431.5</v>
      </c>
      <c r="D20" s="94">
        <v>6.6</v>
      </c>
      <c r="E20" s="94">
        <v>5.3</v>
      </c>
      <c r="F20" s="19"/>
      <c r="G20" s="19"/>
    </row>
    <row r="21" spans="1:7" x14ac:dyDescent="0.25">
      <c r="A21" s="41" t="s">
        <v>23</v>
      </c>
      <c r="B21" s="94">
        <v>4987.5</v>
      </c>
      <c r="C21" s="94">
        <v>3381.5</v>
      </c>
      <c r="D21" s="94">
        <v>20</v>
      </c>
      <c r="E21" s="94">
        <v>12.5</v>
      </c>
      <c r="F21" s="19"/>
      <c r="G21" s="19"/>
    </row>
    <row r="22" spans="1:7" x14ac:dyDescent="0.25">
      <c r="A22" s="41" t="s">
        <v>24</v>
      </c>
      <c r="B22" s="94">
        <v>1579.1</v>
      </c>
      <c r="C22" s="94">
        <v>1532.2</v>
      </c>
      <c r="D22" s="94">
        <v>6.3</v>
      </c>
      <c r="E22" s="94">
        <v>5.7</v>
      </c>
      <c r="F22" s="19"/>
      <c r="G22" s="19"/>
    </row>
    <row r="23" spans="1:7" x14ac:dyDescent="0.25">
      <c r="A23" s="41" t="s">
        <v>25</v>
      </c>
      <c r="B23" s="94">
        <v>901</v>
      </c>
      <c r="C23" s="94">
        <v>1109.3</v>
      </c>
      <c r="D23" s="94">
        <v>3.6</v>
      </c>
      <c r="E23" s="94">
        <v>4.0999999999999996</v>
      </c>
      <c r="F23" s="19"/>
      <c r="G23" s="19"/>
    </row>
    <row r="24" spans="1:7" x14ac:dyDescent="0.25">
      <c r="A24" s="41" t="s">
        <v>26</v>
      </c>
      <c r="B24" s="94">
        <v>215.9</v>
      </c>
      <c r="C24" s="94">
        <v>171.3</v>
      </c>
      <c r="D24" s="94">
        <v>0.9</v>
      </c>
      <c r="E24" s="94">
        <v>0.6</v>
      </c>
      <c r="F24" s="19"/>
      <c r="G24" s="19"/>
    </row>
    <row r="25" spans="1:7" x14ac:dyDescent="0.25">
      <c r="A25" s="41" t="s">
        <v>27</v>
      </c>
      <c r="B25" s="94">
        <v>107.7</v>
      </c>
      <c r="C25" s="94">
        <v>82.3</v>
      </c>
      <c r="D25" s="94">
        <v>0.4</v>
      </c>
      <c r="E25" s="94">
        <v>0.3</v>
      </c>
      <c r="F25" s="19"/>
      <c r="G25" s="19"/>
    </row>
    <row r="26" spans="1:7" x14ac:dyDescent="0.25">
      <c r="A26" s="42" t="s">
        <v>28</v>
      </c>
      <c r="B26" s="95">
        <v>82.3</v>
      </c>
      <c r="C26" s="95">
        <v>76.099999999999994</v>
      </c>
      <c r="D26" s="95">
        <v>0.3</v>
      </c>
      <c r="E26" s="95">
        <v>0.3</v>
      </c>
      <c r="F26" s="19"/>
      <c r="G26" s="19"/>
    </row>
    <row r="27" spans="1:7" x14ac:dyDescent="0.25">
      <c r="A27" s="43" t="s">
        <v>249</v>
      </c>
      <c r="B27" s="96">
        <v>53.5</v>
      </c>
      <c r="C27" s="96">
        <v>68.7</v>
      </c>
      <c r="D27" s="96">
        <v>0.2</v>
      </c>
      <c r="E27" s="96">
        <v>0.3</v>
      </c>
      <c r="F27" s="19"/>
      <c r="G27" s="19"/>
    </row>
    <row r="28" spans="1:7" ht="15.45" customHeight="1" x14ac:dyDescent="0.25">
      <c r="A28" s="2" t="s">
        <v>252</v>
      </c>
      <c r="E28" s="19"/>
      <c r="F28" s="19"/>
      <c r="G28" s="19"/>
    </row>
    <row r="29" spans="1:7" ht="16.05" customHeight="1" x14ac:dyDescent="0.25">
      <c r="A29" s="2" t="s">
        <v>253</v>
      </c>
      <c r="E29" s="19"/>
      <c r="F29" s="19"/>
      <c r="G29" s="19"/>
    </row>
    <row r="30" spans="1:7" x14ac:dyDescent="0.25">
      <c r="A30" s="21" t="s">
        <v>70</v>
      </c>
      <c r="E30" s="19"/>
      <c r="F30" s="19"/>
      <c r="G30" s="19"/>
    </row>
    <row r="31" spans="1:7" x14ac:dyDescent="0.25">
      <c r="E31" s="19"/>
      <c r="F31" s="19"/>
      <c r="G31" s="19"/>
    </row>
    <row r="32" spans="1:7" x14ac:dyDescent="0.25">
      <c r="E32" s="19"/>
      <c r="F32" s="19"/>
      <c r="G32" s="19"/>
    </row>
    <row r="33" spans="5:7" x14ac:dyDescent="0.25">
      <c r="E33" s="19"/>
      <c r="F33" s="19"/>
      <c r="G33" s="19"/>
    </row>
    <row r="34" spans="5:7" x14ac:dyDescent="0.25">
      <c r="E34" s="19"/>
      <c r="F34" s="19"/>
      <c r="G34" s="19"/>
    </row>
    <row r="35" spans="5:7" x14ac:dyDescent="0.25">
      <c r="E35" s="19"/>
      <c r="F35" s="19"/>
      <c r="G35" s="1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Figure 1</vt:lpstr>
      <vt:lpstr>Figure 2</vt:lpstr>
      <vt:lpstr>Figure 3</vt:lpstr>
      <vt:lpstr>Figure 4</vt:lpstr>
      <vt:lpstr>Figure 5</vt:lpstr>
      <vt:lpstr>Figure 6</vt:lpstr>
      <vt:lpstr>Figure 7</vt:lpstr>
      <vt:lpstr>Table1</vt:lpstr>
      <vt:lpstr>Figure 8</vt:lpstr>
      <vt:lpstr>Map 1</vt:lpstr>
      <vt:lpstr>Figure 9</vt:lpstr>
      <vt:lpstr>Figure 10</vt:lpstr>
      <vt:lpstr>Figure 11</vt:lpstr>
      <vt:lpstr>Map 2</vt:lpstr>
      <vt:lpstr>Figure 12</vt:lpstr>
      <vt:lpstr>Figure 13</vt:lpstr>
      <vt:lpstr>Figure 14</vt:lpstr>
      <vt:lpstr>Map 3</vt:lpstr>
      <vt:lpstr>Figure 15</vt:lpstr>
      <vt:lpstr>Figure 16</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SOSTRA Kaja (ESTAT)</dc:creator>
  <cp:lastModifiedBy>ROSS Wendy (ESTAT)</cp:lastModifiedBy>
  <dcterms:created xsi:type="dcterms:W3CDTF">2024-08-29T13:26:43Z</dcterms:created>
  <dcterms:modified xsi:type="dcterms:W3CDTF">2024-12-06T07:35:17Z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2024-08-29T15:58:24Z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7c68ae68-0042-4905-8324-e8aedd1073e0</vt:lpwstr>
  </property>
  <property fmtid="{D5CDD505-2E9C-101B-9397-08002B2CF9AE}" pid="8" name="MSIP_Label_6bd9ddd1-4d20-43f6-abfa-fc3c07406f94_ContentBits">
    <vt:lpwstr>0</vt:lpwstr>
  </property>
</Properties>
</file>