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ngrigoreva\Desktop\"/>
    </mc:Choice>
  </mc:AlternateContent>
  <xr:revisionPtr revIDLastSave="0" documentId="13_ncr:1_{5AF5D56D-934D-421B-94F1-83C76EC871F6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ВЫПУСК" sheetId="1" r:id="rId1"/>
    <sheet name="СОДЕРЖАНИЕ" sheetId="4" r:id="rId2"/>
    <sheet name="АНАЛИТИКА 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E26" i="1"/>
  <c r="D26" i="1"/>
  <c r="C26" i="1"/>
  <c r="B26" i="1"/>
  <c r="A27" i="1"/>
  <c r="A3" i="1"/>
  <c r="B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<sst xmlns="http://schemas.openxmlformats.org/spreadsheetml/2006/main" count="20" uniqueCount="20">
  <si>
    <t>ПН</t>
  </si>
  <si>
    <t>ВТ</t>
  </si>
  <si>
    <t>СР</t>
  </si>
  <si>
    <t>ЧТ</t>
  </si>
  <si>
    <t>ПТ</t>
  </si>
  <si>
    <t>СБ</t>
  </si>
  <si>
    <t>ВС</t>
  </si>
  <si>
    <t>ВРЕМЯ</t>
  </si>
  <si>
    <t xml:space="preserve">Дата </t>
  </si>
  <si>
    <t>Название видео</t>
  </si>
  <si>
    <t>Тип контента</t>
  </si>
  <si>
    <t>Цель</t>
  </si>
  <si>
    <t>Сценарий ролика</t>
  </si>
  <si>
    <t>Просмотры</t>
  </si>
  <si>
    <t>Время просмотра 
контента</t>
  </si>
  <si>
    <t xml:space="preserve">Прирост 
подписчиков </t>
  </si>
  <si>
    <t xml:space="preserve">Временной период/
Даты  </t>
  </si>
  <si>
    <t>Комментарии</t>
  </si>
  <si>
    <t xml:space="preserve">Самые просматриваемые видео за период </t>
  </si>
  <si>
    <t xml:space="preserve">Уникальные 
зрители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</si>
</sst>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8"/>
      <color theme="1"/>
      <name val="Arial Black"/>
      <family val="2"/>
      <charset val="204"/>
    </font>
    <font>
      <b/>
      <sz val="8"/>
      <color theme="1"/>
      <name val="Arial Blac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4" borderId="0" xfId="0" applyFill="1"/>
    <xf numFmtId="0" fontId="0" fillId="0" borderId="1" xfId="0" applyBorder="1"/>
    <xf numFmtId="0" fontId="0" fillId="0" borderId="0" xfId="0" applyFill="1"/>
    <xf numFmtId="0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5" xfId="0" applyBorder="1"/>
    <xf numFmtId="0" fontId="0" fillId="0" borderId="7" xfId="0" applyBorder="1"/>
    <xf numFmtId="0" fontId="0" fillId="4" borderId="6" xfId="0" applyFill="1" applyBorder="1"/>
    <xf numFmtId="0" fontId="1" fillId="0" borderId="0" xfId="0" applyFont="1"/>
    <xf numFmtId="0" fontId="1" fillId="3" borderId="2" xfId="0" applyFont="1" applyFill="1" applyBorder="1"/>
    <xf numFmtId="14" fontId="1" fillId="3" borderId="1" xfId="0" applyNumberFormat="1" applyFont="1" applyFill="1" applyBorder="1"/>
    <xf numFmtId="20" fontId="1" fillId="2" borderId="1" xfId="0" applyNumberFormat="1" applyFont="1" applyFill="1" applyBorder="1" applyAlignment="1">
      <alignment horizontal="left"/>
    </xf>
    <xf numFmtId="0" fontId="1" fillId="0" borderId="1" xfId="0" applyFont="1" applyBorder="1"/>
    <xf numFmtId="0" fontId="1" fillId="0" borderId="3" xfId="0" applyFont="1" applyFill="1" applyBorder="1"/>
    <xf numFmtId="0" fontId="1" fillId="0" borderId="1" xfId="0" applyFont="1" applyFill="1" applyBorder="1"/>
    <xf numFmtId="0" fontId="1" fillId="3" borderId="1" xfId="0" applyFont="1" applyFill="1" applyBorder="1" applyAlignment="1">
      <alignment horizontal="left"/>
    </xf>
    <xf numFmtId="14" fontId="1" fillId="3" borderId="3" xfId="0" applyNumberFormat="1" applyFont="1" applyFill="1" applyBorder="1"/>
    <xf numFmtId="0" fontId="1" fillId="0" borderId="3" xfId="0" applyFont="1" applyBorder="1"/>
    <xf numFmtId="0" fontId="1" fillId="4" borderId="1" xfId="0" applyFont="1" applyFill="1" applyBorder="1"/>
    <xf numFmtId="0" fontId="1" fillId="3" borderId="2" xfId="0" applyFont="1" applyFill="1" applyBorder="1" applyAlignment="1">
      <alignment horizontal="left"/>
    </xf>
    <xf numFmtId="14" fontId="1" fillId="3" borderId="4" xfId="0" applyNumberFormat="1" applyFont="1" applyFill="1" applyBorder="1"/>
    <xf numFmtId="14" fontId="1" fillId="3" borderId="0" xfId="0" applyNumberFormat="1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2" fillId="0" borderId="1" xfId="0" applyFont="1" applyBorder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ECFF"/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workbookViewId="0">
      <pane ySplit="1" topLeftCell="A26" activePane="bottomLeft" state="frozen"/>
      <selection pane="bottomLeft" activeCell="J39" sqref="J39"/>
    </sheetView>
  </sheetViews>
  <sheetFormatPr defaultRowHeight="14.5" x14ac:dyDescent="0.35"/>
  <cols>
    <col min="1" max="8" width="18.6328125" customWidth="1"/>
  </cols>
  <sheetData>
    <row r="1" spans="1:14" ht="83.5" customHeight="1" x14ac:dyDescent="0.4">
      <c r="A1" s="24" t="s">
        <v>7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J1" s="1"/>
      <c r="L1" s="4"/>
    </row>
    <row r="2" spans="1:14" s="1" customFormat="1" x14ac:dyDescent="0.35">
      <c r="A2" s="11"/>
      <c r="B2" s="12">
        <f>DATE(2025,1,27)</f>
        <v>45684</v>
      </c>
      <c r="C2" s="12">
        <f>DATE(2025,1,28)</f>
        <v>45685</v>
      </c>
      <c r="D2" s="12">
        <f>DATE(2025,1,29)</f>
        <v>45686</v>
      </c>
      <c r="E2" s="12">
        <f>DATE(2025,1,30)</f>
        <v>45687</v>
      </c>
      <c r="F2" s="12">
        <f>DATE(2025,1,31)</f>
        <v>45688</v>
      </c>
      <c r="G2" s="12">
        <f>DATE(2025,2,1)</f>
        <v>45689</v>
      </c>
      <c r="H2" s="12">
        <f>DATE(2025,2,2)</f>
        <v>45690</v>
      </c>
    </row>
    <row r="3" spans="1:14" x14ac:dyDescent="0.35">
      <c r="A3" s="13">
        <f>TIME(12,0,0)</f>
        <v>0.5</v>
      </c>
      <c r="B3" s="14"/>
      <c r="C3" s="14"/>
      <c r="D3" s="14"/>
      <c r="E3" s="14"/>
      <c r="F3" s="14"/>
      <c r="G3" s="14"/>
      <c r="H3" s="14"/>
    </row>
    <row r="4" spans="1:14" x14ac:dyDescent="0.35">
      <c r="A4" s="13">
        <v>0.66666666666666663</v>
      </c>
      <c r="B4" s="14"/>
      <c r="C4" s="14"/>
      <c r="D4" s="14"/>
      <c r="E4" s="14"/>
      <c r="F4" s="14"/>
      <c r="G4" s="14"/>
      <c r="H4" s="14"/>
    </row>
    <row r="5" spans="1:14" x14ac:dyDescent="0.35">
      <c r="A5" s="13">
        <v>0.79166666666666663</v>
      </c>
      <c r="B5" s="15"/>
      <c r="C5" s="16"/>
      <c r="D5" s="16"/>
      <c r="E5" s="16"/>
      <c r="F5" s="16"/>
      <c r="G5" s="16"/>
      <c r="H5" s="16"/>
    </row>
    <row r="6" spans="1:14" x14ac:dyDescent="0.35">
      <c r="A6" s="17"/>
      <c r="B6" s="18">
        <v>45691</v>
      </c>
      <c r="C6" s="23">
        <v>45692</v>
      </c>
      <c r="D6" s="18">
        <v>45693</v>
      </c>
      <c r="E6" s="18">
        <v>45694</v>
      </c>
      <c r="F6" s="18">
        <v>45695</v>
      </c>
      <c r="G6" s="18">
        <v>45696</v>
      </c>
      <c r="H6" s="18">
        <v>45697</v>
      </c>
    </row>
    <row r="7" spans="1:14" x14ac:dyDescent="0.35">
      <c r="A7" s="13">
        <v>0.5</v>
      </c>
      <c r="B7" s="19"/>
      <c r="C7" s="14"/>
      <c r="D7" s="14"/>
      <c r="E7" s="14"/>
      <c r="F7" s="14"/>
      <c r="G7" s="14"/>
      <c r="H7" s="14"/>
    </row>
    <row r="8" spans="1:14" x14ac:dyDescent="0.35">
      <c r="A8" s="13">
        <v>0.66666666666666663</v>
      </c>
      <c r="B8" s="19"/>
      <c r="C8" s="14"/>
      <c r="D8" s="14"/>
      <c r="E8" s="14"/>
      <c r="F8" s="14"/>
      <c r="G8" s="14"/>
      <c r="H8" s="14"/>
    </row>
    <row r="9" spans="1:14" x14ac:dyDescent="0.35">
      <c r="A9" s="13">
        <v>0.79166666666666663</v>
      </c>
      <c r="B9" s="19"/>
      <c r="C9" s="14"/>
      <c r="D9" s="14"/>
      <c r="E9" s="14"/>
      <c r="F9" s="20"/>
      <c r="G9" s="14"/>
      <c r="H9" s="14"/>
      <c r="I9" s="10"/>
      <c r="J9" s="5"/>
      <c r="K9" s="5"/>
      <c r="L9" s="5"/>
      <c r="M9" s="5"/>
    </row>
    <row r="10" spans="1:14" x14ac:dyDescent="0.35">
      <c r="A10" s="17"/>
      <c r="B10" s="18">
        <v>45698</v>
      </c>
      <c r="C10" s="18">
        <v>45699</v>
      </c>
      <c r="D10" s="18">
        <v>45700</v>
      </c>
      <c r="E10" s="18">
        <v>45701</v>
      </c>
      <c r="F10" s="18">
        <v>45702</v>
      </c>
      <c r="G10" s="18">
        <v>45703</v>
      </c>
      <c r="H10" s="18">
        <v>45704</v>
      </c>
      <c r="J10" s="5"/>
      <c r="K10" s="5"/>
      <c r="L10" s="5"/>
      <c r="M10" s="5"/>
    </row>
    <row r="11" spans="1:14" x14ac:dyDescent="0.35">
      <c r="A11" s="13">
        <v>0.5</v>
      </c>
      <c r="B11" s="19"/>
      <c r="C11" s="14"/>
      <c r="D11" s="14"/>
      <c r="E11" s="14"/>
      <c r="F11" s="14"/>
      <c r="G11" s="14"/>
      <c r="H11" s="14"/>
      <c r="J11" s="5"/>
      <c r="K11" s="5"/>
      <c r="L11" s="5"/>
      <c r="M11" s="5"/>
      <c r="N11" s="3"/>
    </row>
    <row r="12" spans="1:14" x14ac:dyDescent="0.35">
      <c r="A12" s="13">
        <v>0.66666666666666663</v>
      </c>
      <c r="B12" s="19"/>
      <c r="C12" s="14"/>
      <c r="D12" s="14"/>
      <c r="E12" s="14"/>
      <c r="F12" s="14"/>
      <c r="G12" s="14"/>
      <c r="H12" s="14"/>
      <c r="J12" s="5"/>
      <c r="K12" s="5"/>
      <c r="L12" s="5"/>
      <c r="M12" s="5"/>
    </row>
    <row r="13" spans="1:14" x14ac:dyDescent="0.35">
      <c r="A13" s="13">
        <v>0.79166666666666663</v>
      </c>
      <c r="B13" s="19"/>
      <c r="C13" s="14"/>
      <c r="D13" s="14"/>
      <c r="E13" s="14"/>
      <c r="F13" s="14"/>
      <c r="G13" s="14"/>
      <c r="H13" s="14"/>
      <c r="J13" s="5"/>
      <c r="K13" s="8"/>
      <c r="L13" s="5"/>
      <c r="M13" s="5"/>
    </row>
    <row r="14" spans="1:14" x14ac:dyDescent="0.35">
      <c r="A14" s="21"/>
      <c r="B14" s="22">
        <v>45705</v>
      </c>
      <c r="C14" s="22">
        <v>45706</v>
      </c>
      <c r="D14" s="22">
        <v>45707</v>
      </c>
      <c r="E14" s="22">
        <v>45708</v>
      </c>
      <c r="F14" s="22">
        <v>45709</v>
      </c>
      <c r="G14" s="22">
        <v>45710</v>
      </c>
      <c r="H14" s="22">
        <v>45711</v>
      </c>
      <c r="J14" s="5"/>
      <c r="K14" s="9"/>
      <c r="L14" s="5"/>
      <c r="M14" s="5"/>
    </row>
    <row r="15" spans="1:14" x14ac:dyDescent="0.35">
      <c r="A15" s="13">
        <v>0.5</v>
      </c>
      <c r="B15" s="14"/>
      <c r="C15" s="14"/>
      <c r="D15" s="14"/>
      <c r="E15" s="14"/>
      <c r="F15" s="14"/>
      <c r="G15" s="14"/>
      <c r="H15" s="14"/>
      <c r="J15" s="5"/>
      <c r="K15" s="5"/>
      <c r="L15" s="5"/>
      <c r="M15" s="6"/>
    </row>
    <row r="16" spans="1:14" x14ac:dyDescent="0.35">
      <c r="A16" s="13">
        <v>0.66666666666666663</v>
      </c>
      <c r="B16" s="14"/>
      <c r="C16" s="14"/>
      <c r="D16" s="14"/>
      <c r="E16" s="14"/>
      <c r="F16" s="14"/>
      <c r="G16" s="14"/>
      <c r="H16" s="14"/>
      <c r="J16" s="5"/>
      <c r="K16" s="5"/>
      <c r="L16" s="7"/>
      <c r="M16" s="5"/>
    </row>
    <row r="17" spans="1:16" x14ac:dyDescent="0.35">
      <c r="A17" s="13">
        <v>0.79166666666666663</v>
      </c>
      <c r="B17" s="14"/>
      <c r="C17" s="14"/>
      <c r="D17" s="14"/>
      <c r="E17" s="14"/>
      <c r="F17" s="14"/>
      <c r="G17" s="14"/>
      <c r="H17" s="14"/>
      <c r="J17" s="5"/>
      <c r="K17" s="5"/>
      <c r="L17" s="5"/>
      <c r="M17" s="5"/>
    </row>
    <row r="18" spans="1:16" x14ac:dyDescent="0.35">
      <c r="A18" s="21"/>
      <c r="B18" s="22">
        <v>45712</v>
      </c>
      <c r="C18" s="22">
        <v>45713</v>
      </c>
      <c r="D18" s="22">
        <v>45714</v>
      </c>
      <c r="E18" s="22">
        <v>45715</v>
      </c>
      <c r="F18" s="22">
        <v>45716</v>
      </c>
      <c r="G18" s="22">
        <v>45717</v>
      </c>
      <c r="H18" s="22">
        <v>45718</v>
      </c>
      <c r="J18" s="5"/>
      <c r="K18" s="5"/>
      <c r="L18" s="5"/>
      <c r="M18" s="5"/>
    </row>
    <row r="19" spans="1:16" x14ac:dyDescent="0.35">
      <c r="A19" s="13">
        <v>0.5</v>
      </c>
      <c r="B19" s="14"/>
      <c r="C19" s="14"/>
      <c r="D19" s="14"/>
      <c r="E19" s="14"/>
      <c r="F19" s="14"/>
      <c r="G19" s="14"/>
      <c r="H19" s="14"/>
      <c r="J19" s="5"/>
      <c r="K19" s="5"/>
      <c r="L19" s="5"/>
      <c r="M19" s="5"/>
      <c r="P19" s="7"/>
    </row>
    <row r="20" spans="1:16" x14ac:dyDescent="0.35">
      <c r="A20" s="13">
        <v>0.66666666666666663</v>
      </c>
      <c r="B20" s="14"/>
      <c r="C20" s="14"/>
      <c r="D20" s="14"/>
      <c r="E20" s="14"/>
      <c r="F20" s="14"/>
      <c r="G20" s="14"/>
      <c r="H20" s="14"/>
      <c r="J20" s="5"/>
      <c r="K20" s="5"/>
      <c r="L20" s="5"/>
      <c r="M20" s="5"/>
    </row>
    <row r="21" spans="1:16" x14ac:dyDescent="0.35">
      <c r="A21" s="13">
        <v>0.79166666666666663</v>
      </c>
      <c r="B21" s="14"/>
      <c r="C21" s="14"/>
      <c r="D21" s="14"/>
      <c r="E21" s="14"/>
      <c r="F21" s="14"/>
      <c r="G21" s="14"/>
      <c r="H21" s="14"/>
      <c r="J21" s="5"/>
      <c r="K21" s="5"/>
      <c r="L21" s="5"/>
      <c r="M21" s="5"/>
    </row>
    <row r="22" spans="1:16" x14ac:dyDescent="0.35">
      <c r="A22" s="21"/>
      <c r="B22" s="22">
        <v>45719</v>
      </c>
      <c r="C22" s="22">
        <v>45720</v>
      </c>
      <c r="D22" s="22">
        <v>45721</v>
      </c>
      <c r="E22" s="22">
        <v>45722</v>
      </c>
      <c r="F22" s="22">
        <v>45723</v>
      </c>
      <c r="G22" s="22">
        <v>45724</v>
      </c>
      <c r="H22" s="22">
        <v>45725</v>
      </c>
    </row>
    <row r="23" spans="1:16" x14ac:dyDescent="0.35">
      <c r="A23" s="13">
        <v>0.5</v>
      </c>
      <c r="B23" s="14"/>
      <c r="C23" s="14"/>
      <c r="D23" s="14"/>
      <c r="E23" s="14"/>
      <c r="F23" s="14"/>
      <c r="G23" s="14"/>
      <c r="H23" s="14"/>
    </row>
    <row r="24" spans="1:16" x14ac:dyDescent="0.35">
      <c r="A24" s="13">
        <v>0.66666666666666663</v>
      </c>
      <c r="B24" s="14"/>
      <c r="C24" s="14"/>
      <c r="D24" s="14"/>
      <c r="E24" s="14"/>
      <c r="F24" s="14"/>
      <c r="G24" s="14"/>
      <c r="H24" s="14"/>
    </row>
    <row r="25" spans="1:16" x14ac:dyDescent="0.35">
      <c r="A25" s="13">
        <v>0.79166666666666663</v>
      </c>
      <c r="B25" s="14"/>
      <c r="C25" s="14"/>
      <c r="D25" s="14"/>
      <c r="E25" s="14"/>
      <c r="F25" s="14"/>
      <c r="G25" s="14"/>
      <c r="H25" s="14"/>
    </row>
    <row r="26" spans="1:16" x14ac:dyDescent="0.35">
      <c r="A26" s="11"/>
      <c r="B26" s="12">
        <f>DATE(2025,3,10)</f>
        <v>45726</v>
      </c>
      <c r="C26" s="12">
        <f>DATE(2025,3,11)</f>
        <v>45727</v>
      </c>
      <c r="D26" s="12">
        <f>DATE(2025,3,12)</f>
        <v>45728</v>
      </c>
      <c r="E26" s="12">
        <f>DATE(2025,3,13)</f>
        <v>45729</v>
      </c>
      <c r="F26" s="12">
        <f>DATE(2025,3,14)</f>
        <v>45730</v>
      </c>
      <c r="G26" s="12">
        <f>DATE(2025,3,15)</f>
        <v>45731</v>
      </c>
      <c r="H26" s="12">
        <f>DATE(2025,3,16)</f>
        <v>45732</v>
      </c>
    </row>
    <row r="27" spans="1:16" x14ac:dyDescent="0.35">
      <c r="A27" s="13">
        <f>TIME(12,0,0)</f>
        <v>0.5</v>
      </c>
      <c r="B27" s="14"/>
      <c r="C27" s="14"/>
      <c r="D27" s="14"/>
      <c r="E27" s="14"/>
      <c r="F27" s="14"/>
      <c r="G27" s="14"/>
      <c r="H27" s="14"/>
    </row>
    <row r="28" spans="1:16" x14ac:dyDescent="0.35">
      <c r="A28" s="13">
        <v>0.66666666666666663</v>
      </c>
      <c r="B28" s="14"/>
      <c r="C28" s="14"/>
      <c r="D28" s="14"/>
      <c r="E28" s="14"/>
      <c r="F28" s="14"/>
      <c r="G28" s="14"/>
      <c r="H28" s="14"/>
    </row>
    <row r="29" spans="1:16" x14ac:dyDescent="0.35">
      <c r="A29" s="13">
        <v>0.79166666666666663</v>
      </c>
      <c r="B29" s="15"/>
      <c r="C29" s="16"/>
      <c r="D29" s="16"/>
      <c r="E29" s="16"/>
      <c r="F29" s="16"/>
      <c r="G29" s="16"/>
      <c r="H29" s="16"/>
    </row>
    <row r="30" spans="1:16" x14ac:dyDescent="0.35">
      <c r="A30" s="17"/>
      <c r="B30" s="18">
        <v>45733</v>
      </c>
      <c r="C30" s="18">
        <v>45734</v>
      </c>
      <c r="D30" s="18">
        <v>45735</v>
      </c>
      <c r="E30" s="18">
        <v>45736</v>
      </c>
      <c r="F30" s="18">
        <v>45737</v>
      </c>
      <c r="G30" s="18">
        <v>45738</v>
      </c>
      <c r="H30" s="18">
        <v>45739</v>
      </c>
    </row>
    <row r="31" spans="1:16" x14ac:dyDescent="0.35">
      <c r="A31" s="13">
        <v>0.5</v>
      </c>
      <c r="B31" s="19"/>
      <c r="C31" s="14"/>
      <c r="D31" s="14"/>
      <c r="E31" s="14"/>
      <c r="F31" s="14"/>
      <c r="G31" s="14"/>
      <c r="H31" s="14"/>
    </row>
    <row r="32" spans="1:16" x14ac:dyDescent="0.35">
      <c r="A32" s="13">
        <v>0.66666666666666663</v>
      </c>
      <c r="B32" s="19"/>
      <c r="C32" s="14"/>
      <c r="D32" s="14"/>
      <c r="E32" s="14"/>
      <c r="F32" s="14"/>
      <c r="G32" s="14"/>
      <c r="H32" s="14"/>
    </row>
    <row r="33" spans="1:8" x14ac:dyDescent="0.35">
      <c r="A33" s="13">
        <v>0.79166666666666663</v>
      </c>
      <c r="B33" s="19"/>
      <c r="C33" s="14"/>
      <c r="D33" s="14"/>
      <c r="E33" s="14"/>
      <c r="F33" s="20"/>
      <c r="G33" s="14"/>
      <c r="H33" s="14"/>
    </row>
  </sheetData>
  <pageMargins left="0.7" right="0.7" top="0.75" bottom="0.75" header="0.3" footer="0.3"/>
  <pageSetup paperSize="9" orientation="portrait" horizontalDpi="200" verticalDpi="200" r:id="rId1"/>
  <ignoredErrors>
    <ignoredError sqref="C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6BB40-3F0A-4134-94D1-7277E7CC3F12}">
  <dimension ref="A1:I20"/>
  <sheetViews>
    <sheetView workbookViewId="0">
      <selection sqref="A1:E20"/>
    </sheetView>
  </sheetViews>
  <sheetFormatPr defaultRowHeight="14.5" x14ac:dyDescent="0.35"/>
  <cols>
    <col min="1" max="1" width="16.26953125" customWidth="1"/>
    <col min="2" max="5" width="27.26953125" customWidth="1"/>
  </cols>
  <sheetData>
    <row r="1" spans="1:9" ht="88" customHeight="1" x14ac:dyDescent="0.4">
      <c r="A1" s="27" t="s">
        <v>8</v>
      </c>
      <c r="B1" s="27" t="s">
        <v>9</v>
      </c>
      <c r="C1" s="27" t="s">
        <v>10</v>
      </c>
      <c r="D1" s="27" t="s">
        <v>11</v>
      </c>
      <c r="E1" s="27" t="s">
        <v>12</v>
      </c>
    </row>
    <row r="2" spans="1:9" x14ac:dyDescent="0.35">
      <c r="A2" s="2"/>
      <c r="B2" s="2"/>
      <c r="C2" s="2"/>
      <c r="D2" s="2"/>
      <c r="E2" s="2"/>
      <c r="I2" s="1"/>
    </row>
    <row r="3" spans="1:9" x14ac:dyDescent="0.35">
      <c r="A3" s="2"/>
      <c r="B3" s="2"/>
      <c r="C3" s="2"/>
      <c r="D3" s="2"/>
      <c r="E3" s="2"/>
    </row>
    <row r="4" spans="1:9" ht="15" x14ac:dyDescent="0.4">
      <c r="A4" s="2"/>
      <c r="B4" s="2"/>
      <c r="C4" s="26"/>
      <c r="D4" s="2"/>
      <c r="E4" s="2"/>
    </row>
    <row r="5" spans="1:9" x14ac:dyDescent="0.35">
      <c r="A5" s="2"/>
      <c r="B5" s="2"/>
      <c r="C5" s="2"/>
      <c r="D5" s="2"/>
      <c r="E5" s="2"/>
    </row>
    <row r="6" spans="1:9" x14ac:dyDescent="0.35">
      <c r="A6" s="2"/>
      <c r="B6" s="2"/>
      <c r="C6" s="2"/>
      <c r="D6" s="2"/>
      <c r="E6" s="2"/>
    </row>
    <row r="7" spans="1:9" x14ac:dyDescent="0.35">
      <c r="A7" s="2"/>
      <c r="B7" s="2"/>
      <c r="C7" s="2"/>
      <c r="D7" s="2"/>
      <c r="E7" s="2"/>
    </row>
    <row r="8" spans="1:9" x14ac:dyDescent="0.35">
      <c r="A8" s="2"/>
      <c r="B8" s="2"/>
      <c r="C8" s="2"/>
      <c r="D8" s="2"/>
      <c r="E8" s="2"/>
    </row>
    <row r="9" spans="1:9" x14ac:dyDescent="0.35">
      <c r="A9" s="2"/>
      <c r="B9" s="2"/>
      <c r="C9" s="2"/>
      <c r="D9" s="2"/>
      <c r="E9" s="2"/>
    </row>
    <row r="10" spans="1:9" x14ac:dyDescent="0.35">
      <c r="A10" s="2"/>
      <c r="B10" s="2"/>
      <c r="C10" s="2"/>
      <c r="D10" s="2"/>
      <c r="E10" s="2"/>
    </row>
    <row r="11" spans="1:9" x14ac:dyDescent="0.35">
      <c r="A11" s="2"/>
      <c r="B11" s="2"/>
      <c r="C11" s="2"/>
      <c r="D11" s="2"/>
      <c r="E11" s="2"/>
    </row>
    <row r="12" spans="1:9" x14ac:dyDescent="0.35">
      <c r="A12" s="2"/>
      <c r="B12" s="2"/>
      <c r="C12" s="2"/>
      <c r="D12" s="2"/>
      <c r="E12" s="2"/>
    </row>
    <row r="13" spans="1:9" x14ac:dyDescent="0.35">
      <c r="A13" s="2"/>
      <c r="B13" s="2"/>
      <c r="C13" s="2"/>
      <c r="D13" s="2"/>
      <c r="E13" s="2"/>
    </row>
    <row r="14" spans="1:9" x14ac:dyDescent="0.35">
      <c r="A14" s="2"/>
      <c r="B14" s="2"/>
      <c r="C14" s="2"/>
      <c r="D14" s="2"/>
      <c r="E14" s="2"/>
    </row>
    <row r="15" spans="1:9" x14ac:dyDescent="0.35">
      <c r="A15" s="2"/>
      <c r="B15" s="2"/>
      <c r="C15" s="2"/>
      <c r="D15" s="2"/>
      <c r="E15" s="2"/>
    </row>
    <row r="16" spans="1:9" x14ac:dyDescent="0.35">
      <c r="A16" s="2"/>
      <c r="B16" s="2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  <c r="C18" s="2"/>
      <c r="D18" s="2"/>
      <c r="E18" s="2"/>
    </row>
    <row r="19" spans="1:5" x14ac:dyDescent="0.35">
      <c r="A19" s="2"/>
      <c r="B19" s="2"/>
      <c r="C19" s="2"/>
      <c r="D19" s="2"/>
      <c r="E19" s="2"/>
    </row>
    <row r="20" spans="1:5" x14ac:dyDescent="0.35">
      <c r="A20" s="2"/>
      <c r="B20" s="2"/>
      <c r="C20" s="2"/>
      <c r="D20" s="2"/>
      <c r="E20" s="2"/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7921-1A0F-470F-9B03-347AD390844C}">
  <dimension ref="A1:I20"/>
  <sheetViews>
    <sheetView tabSelected="1" workbookViewId="0">
      <selection activeCell="K2" sqref="K2"/>
    </sheetView>
  </sheetViews>
  <sheetFormatPr defaultRowHeight="14.5" x14ac:dyDescent="0.35"/>
  <cols>
    <col min="1" max="6" width="18.1796875" customWidth="1"/>
    <col min="7" max="7" width="25.36328125" customWidth="1"/>
  </cols>
  <sheetData>
    <row r="1" spans="1:9" ht="39" customHeight="1" x14ac:dyDescent="0.35">
      <c r="A1" s="30" t="s">
        <v>16</v>
      </c>
      <c r="B1" s="28" t="s">
        <v>13</v>
      </c>
      <c r="C1" s="30" t="s">
        <v>15</v>
      </c>
      <c r="D1" s="30" t="s">
        <v>14</v>
      </c>
      <c r="E1" s="30" t="s">
        <v>19</v>
      </c>
      <c r="F1" s="31" t="s">
        <v>17</v>
      </c>
      <c r="G1" s="31" t="s">
        <v>18</v>
      </c>
    </row>
    <row r="2" spans="1:9" x14ac:dyDescent="0.35">
      <c r="A2" s="2"/>
      <c r="B2" s="2"/>
      <c r="C2" s="2"/>
      <c r="D2" s="2"/>
      <c r="E2" s="32"/>
      <c r="F2" s="2"/>
      <c r="G2" s="2"/>
    </row>
    <row r="3" spans="1:9" x14ac:dyDescent="0.35">
      <c r="A3" s="2"/>
      <c r="B3" s="2"/>
      <c r="C3" s="2"/>
      <c r="D3" s="2"/>
      <c r="E3" s="32"/>
      <c r="F3" s="2"/>
      <c r="G3" s="2"/>
      <c r="H3" s="29"/>
    </row>
    <row r="4" spans="1:9" ht="15" x14ac:dyDescent="0.4">
      <c r="A4" s="2"/>
      <c r="B4" s="2"/>
      <c r="C4" s="26"/>
      <c r="D4" s="2"/>
      <c r="E4" s="32"/>
      <c r="F4" s="2"/>
      <c r="G4" s="2"/>
    </row>
    <row r="5" spans="1:9" x14ac:dyDescent="0.35">
      <c r="A5" s="2"/>
      <c r="B5" s="2"/>
      <c r="C5" s="2"/>
      <c r="D5" s="2"/>
      <c r="E5" s="32"/>
      <c r="F5" s="2"/>
      <c r="G5" s="2"/>
    </row>
    <row r="6" spans="1:9" x14ac:dyDescent="0.35">
      <c r="A6" s="2"/>
      <c r="B6" s="2"/>
      <c r="C6" s="2"/>
      <c r="D6" s="2"/>
      <c r="E6" s="32"/>
      <c r="F6" s="2"/>
      <c r="G6" s="2"/>
      <c r="I6" s="5"/>
    </row>
    <row r="7" spans="1:9" x14ac:dyDescent="0.35">
      <c r="A7" s="2"/>
      <c r="B7" s="2"/>
      <c r="C7" s="2"/>
      <c r="D7" s="2"/>
      <c r="E7" s="32"/>
      <c r="F7" s="2"/>
      <c r="G7" s="2"/>
    </row>
    <row r="8" spans="1:9" x14ac:dyDescent="0.35">
      <c r="A8" s="2"/>
      <c r="B8" s="2"/>
      <c r="C8" s="2"/>
      <c r="D8" s="2"/>
      <c r="E8" s="32"/>
      <c r="F8" s="2"/>
      <c r="G8" s="2"/>
    </row>
    <row r="9" spans="1:9" x14ac:dyDescent="0.35">
      <c r="A9" s="2"/>
      <c r="B9" s="2"/>
      <c r="C9" s="2"/>
      <c r="D9" s="2"/>
      <c r="E9" s="32"/>
      <c r="F9" s="2"/>
      <c r="G9" s="2"/>
    </row>
    <row r="10" spans="1:9" x14ac:dyDescent="0.35">
      <c r="A10" s="2"/>
      <c r="B10" s="2"/>
      <c r="C10" s="2"/>
      <c r="D10" s="2"/>
      <c r="E10" s="32"/>
      <c r="F10" s="2"/>
      <c r="G10" s="2"/>
    </row>
    <row r="11" spans="1:9" x14ac:dyDescent="0.35">
      <c r="A11" s="2"/>
      <c r="B11" s="2"/>
      <c r="C11" s="2"/>
      <c r="D11" s="2"/>
      <c r="E11" s="32"/>
      <c r="F11" s="2"/>
      <c r="G11" s="2"/>
    </row>
    <row r="12" spans="1:9" x14ac:dyDescent="0.35">
      <c r="A12" s="2"/>
      <c r="B12" s="2"/>
      <c r="C12" s="2"/>
      <c r="D12" s="2"/>
      <c r="E12" s="32"/>
      <c r="F12" s="2"/>
      <c r="G12" s="2"/>
    </row>
    <row r="13" spans="1:9" x14ac:dyDescent="0.35">
      <c r="A13" s="2"/>
      <c r="B13" s="2"/>
      <c r="C13" s="2"/>
      <c r="D13" s="2"/>
      <c r="E13" s="32"/>
      <c r="F13" s="2"/>
      <c r="G13" s="2"/>
    </row>
    <row r="14" spans="1:9" x14ac:dyDescent="0.35">
      <c r="A14" s="2"/>
      <c r="B14" s="2"/>
      <c r="C14" s="2"/>
      <c r="D14" s="2"/>
      <c r="E14" s="32"/>
      <c r="F14" s="2"/>
      <c r="G14" s="2"/>
    </row>
    <row r="15" spans="1:9" x14ac:dyDescent="0.35">
      <c r="A15" s="2"/>
      <c r="B15" s="2"/>
      <c r="C15" s="2"/>
      <c r="D15" s="2"/>
      <c r="E15" s="32"/>
      <c r="F15" s="2"/>
      <c r="G15" s="2"/>
    </row>
    <row r="16" spans="1:9" x14ac:dyDescent="0.35">
      <c r="A16" s="2"/>
      <c r="B16" s="2"/>
      <c r="C16" s="2"/>
      <c r="D16" s="2"/>
      <c r="E16" s="32"/>
      <c r="F16" s="2"/>
      <c r="G16" s="2"/>
    </row>
    <row r="17" spans="1:7" x14ac:dyDescent="0.35">
      <c r="A17" s="2"/>
      <c r="B17" s="2"/>
      <c r="C17" s="2"/>
      <c r="D17" s="2"/>
      <c r="E17" s="32"/>
      <c r="F17" s="2"/>
      <c r="G17" s="2"/>
    </row>
    <row r="18" spans="1:7" x14ac:dyDescent="0.35">
      <c r="A18" s="2"/>
      <c r="B18" s="2"/>
      <c r="C18" s="2"/>
      <c r="D18" s="2"/>
      <c r="E18" s="32"/>
      <c r="F18" s="2"/>
      <c r="G18" s="2"/>
    </row>
    <row r="19" spans="1:7" x14ac:dyDescent="0.35">
      <c r="A19" s="2"/>
      <c r="B19" s="2"/>
      <c r="C19" s="2"/>
      <c r="D19" s="2"/>
      <c r="E19" s="32"/>
      <c r="F19" s="2"/>
      <c r="G19" s="2"/>
    </row>
    <row r="20" spans="1:7" x14ac:dyDescent="0.35">
      <c r="A20" s="2"/>
      <c r="B20" s="2"/>
      <c r="C20" s="2"/>
      <c r="D20" s="2"/>
      <c r="E20" s="32"/>
      <c r="F20" s="2"/>
      <c r="G2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V k 7 W q g U q 2 u l A A A A 9 w A A A B I A H A B D b 2 5 m a W c v U G F j a 2 F n Z S 5 4 b W w g o h g A K K A U A A A A A A A A A A A A A A A A A A A A A A A A A A A A h Y 8 9 D o I w A I W v Q r r T l p o Q I a U M r p I Y j c a 1 q R U a o Z j + W O 7 m 4 J G 8 g h h F 3 R z f 9 7 7 h v f v 1 R s u h a 6 O L N F b 1 u g A J x C C S W v Q H p e s C e H e M 5 6 B k d M X F i d c y G m V t 8 8 E e C t A 4 d 8 4 R C i H A M I O 9 q R H B O E H 7 a r k R j e w 4 + M j q v x w r b R 3 X Q g J G d 6 8 x j M A s h U m W p g R i i i Z K K 6 W / B h k H P 9 s f S B e + d d 5 I Z n y 8 3 l I 0 R Y r e J 9 g D U E s D B B Q A A g A I A C F Z O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W T t a K I p H u A 4 A A A A R A A A A E w A c A E Z v c m 1 1 b G F z L 1 N l Y 3 R p b 2 4 x L m 0 g o h g A K K A U A A A A A A A A A A A A A A A A A A A A A A A A A A A A K 0 5 N L s n M z 1 M I h t C G 1 g B Q S w E C L Q A U A A I A C A A h W T t a q B S r a 6 U A A A D 3 A A A A E g A A A A A A A A A A A A A A A A A A A A A A Q 2 9 u Z m l n L 1 B h Y 2 t h Z 2 U u e G 1 s U E s B A i 0 A F A A C A A g A I V k 7 W g / K 6 a u k A A A A 6 Q A A A B M A A A A A A A A A A A A A A A A A 8 Q A A A F t D b 2 5 0 Z W 5 0 X 1 R 5 c G V z X S 5 4 b W x Q S w E C L Q A U A A I A C A A h W T t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c 7 H 2 y s a W 0 q 7 C L + K z d o W 1 Q A A A A A C A A A A A A A D Z g A A w A A A A B A A A A A J k F S U t t z k T M m Y G 2 W Z G / m j A A A A A A S A A A C g A A A A E A A A A D F f d 7 s + u v L B 0 2 W 3 + m g U 9 P d Q A A A A V E q R O R 1 j / j Q v B n Z c r q u u h w w O y z b + U X z K l Z E T w 2 s 6 G V C 5 0 f q p 8 q h P P T E s Q 8 K h X T e F / j h P M K y U W F Q w X x A K F M m s B C H H W 2 p C c f B u t U t V R 5 j l I W c U A A A A u s U B L B L O K g B d 8 1 W 3 T 6 8 L f H Q z 4 I w = < / D a t a M a s h u p > 
</file>

<file path=customXml/itemProps1.xml><?xml version="1.0" encoding="utf-8"?>
<ds:datastoreItem xmlns:ds="http://schemas.openxmlformats.org/officeDocument/2006/customXml" ds:itemID="{A06E56E8-D56F-4BE1-9927-9CF0DDA62BC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ВЫПУСК</vt:lpstr>
      <vt:lpstr>СОДЕРЖАНИЕ</vt:lpstr>
      <vt:lpstr>АНАЛИТИКА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Светлана</dc:creator>
  <cp:lastModifiedBy>Григорьева Светлана Николаевна</cp:lastModifiedBy>
  <dcterms:created xsi:type="dcterms:W3CDTF">2015-06-05T18:19:34Z</dcterms:created>
  <dcterms:modified xsi:type="dcterms:W3CDTF">2025-01-27T09:04:38Z</dcterms:modified>
</cp:coreProperties>
</file>